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65521" yWindow="165" windowWidth="9600" windowHeight="11760" firstSheet="3" activeTab="6"/>
  </bookViews>
  <sheets>
    <sheet name="phuluc" sheetId="1" r:id="rId1"/>
    <sheet name="HSTCCĐ" sheetId="2" r:id="rId2"/>
    <sheet name="NOI" sheetId="3" r:id="rId3"/>
    <sheet name="NHI" sheetId="4" r:id="rId4"/>
    <sheet name="DALIEU" sheetId="5" r:id="rId5"/>
    <sheet name="TAMTHAN" sheetId="6" r:id="rId6"/>
    <sheet name="NOITIET" sheetId="7" r:id="rId7"/>
    <sheet name="YHCT" sheetId="8" r:id="rId8"/>
    <sheet name="GMHS" sheetId="9" r:id="rId9"/>
    <sheet name="NGOAI" sheetId="10" r:id="rId10"/>
    <sheet name="BONG" sheetId="11" r:id="rId11"/>
    <sheet name="Sheet1" sheetId="12" r:id="rId12"/>
    <sheet name="Sheet2" sheetId="13" r:id="rId13"/>
    <sheet name="UNGBUOU" sheetId="14" r:id="rId14"/>
    <sheet name="PHUSAN" sheetId="15" r:id="rId15"/>
    <sheet name="MAT" sheetId="16" r:id="rId16"/>
    <sheet name="TMH" sheetId="17" r:id="rId17"/>
    <sheet name="RHM" sheetId="18" r:id="rId18"/>
    <sheet name="PHCN" sheetId="19" r:id="rId19"/>
    <sheet name="DIENQUANG" sheetId="20" r:id="rId20"/>
    <sheet name="NOISOI" sheetId="21" r:id="rId21"/>
    <sheet name="TDCN" sheetId="22" r:id="rId22"/>
    <sheet name="HHTM" sheetId="23" r:id="rId23"/>
    <sheet name="HOASINH" sheetId="24" r:id="rId24"/>
    <sheet name="VISINH" sheetId="25" r:id="rId25"/>
    <sheet name="THTMy" sheetId="26" r:id="rId26"/>
    <sheet name="Sheet3" sheetId="27" r:id="rId27"/>
    <sheet name="Sheet4" sheetId="28" r:id="rId28"/>
  </sheets>
  <definedNames>
    <definedName name="_xlfn.COUNTIFS" hidden="1">#NAME?</definedName>
    <definedName name="OLE_LINK1" localSheetId="22">'HHTM'!#REF!</definedName>
    <definedName name="OLE_LINK16" localSheetId="23">'HOASINH'!#REF!</definedName>
    <definedName name="OLE_LINK22" localSheetId="23">'HOASINH'!#REF!</definedName>
    <definedName name="OLE_LINK28" localSheetId="23">'HOASINH'!#REF!</definedName>
    <definedName name="OLE_LINK32" localSheetId="23">'HOASINH'!#REF!</definedName>
    <definedName name="OLE_LINK34" localSheetId="23">'HOASINH'!#REF!</definedName>
    <definedName name="OLE_LINK5" localSheetId="23">'HOASINH'!#REF!</definedName>
    <definedName name="_xlnm.Print_Titles" localSheetId="10">'BONG'!$3:$4</definedName>
    <definedName name="_xlnm.Print_Titles" localSheetId="19">'DIENQUANG'!$3:$4</definedName>
    <definedName name="_xlnm.Print_Titles" localSheetId="8">'GMHS'!$3:$4</definedName>
    <definedName name="_xlnm.Print_Titles" localSheetId="22">'HHTM'!$3:$4</definedName>
    <definedName name="_xlnm.Print_Titles" localSheetId="23">'HOASINH'!$3:$4</definedName>
    <definedName name="_xlnm.Print_Titles" localSheetId="1">'HSTCCĐ'!$3:$4</definedName>
    <definedName name="_xlnm.Print_Titles" localSheetId="15">'MAT'!$3:$4</definedName>
    <definedName name="_xlnm.Print_Titles" localSheetId="9">'NGOAI'!$3:$4</definedName>
    <definedName name="_xlnm.Print_Titles" localSheetId="3">'NHI'!$3:$4</definedName>
    <definedName name="_xlnm.Print_Titles" localSheetId="2">'NOI'!$3:$4</definedName>
    <definedName name="_xlnm.Print_Titles" localSheetId="20">'NOISOI'!$3:$4</definedName>
    <definedName name="_xlnm.Print_Titles" localSheetId="18">'PHCN'!$3:$4</definedName>
    <definedName name="_xlnm.Print_Titles" localSheetId="0">'phuluc'!$3:$4</definedName>
    <definedName name="_xlnm.Print_Titles" localSheetId="14">'PHUSAN'!$3:$4</definedName>
    <definedName name="_xlnm.Print_Titles" localSheetId="17">'RHM'!$3:$4</definedName>
    <definedName name="_xlnm.Print_Titles" localSheetId="21">'TDCN'!$3:$4</definedName>
    <definedName name="_xlnm.Print_Titles" localSheetId="25">'THTMy'!$3:$4</definedName>
    <definedName name="_xlnm.Print_Titles" localSheetId="16">'TMH'!$3:$4</definedName>
    <definedName name="_xlnm.Print_Titles" localSheetId="13">'UNGBUOU'!$3:$4</definedName>
    <definedName name="_xlnm.Print_Titles" localSheetId="24">'VISINH'!$3:$4</definedName>
    <definedName name="_xlnm.Print_Titles" localSheetId="7">'YHCT'!$3:$4</definedName>
  </definedNames>
  <calcPr fullCalcOnLoad="1"/>
</workbook>
</file>

<file path=xl/sharedStrings.xml><?xml version="1.0" encoding="utf-8"?>
<sst xmlns="http://schemas.openxmlformats.org/spreadsheetml/2006/main" count="6433" uniqueCount="2285">
  <si>
    <t xml:space="preserve">Gây tê phẫu thuật lấy thai bình thường ở sản phụ không có các bệnh kèm theo </t>
  </si>
  <si>
    <t>Đ. AN THẦN</t>
  </si>
  <si>
    <t>An thần bệnh nhân khi chụp hình ở khoa chẩn đoán hình ảnh</t>
  </si>
  <si>
    <t>An thần bệnh nhân phải nắn xương</t>
  </si>
  <si>
    <t>An thần cho bệnh nhân nằm ở hồi sức</t>
  </si>
  <si>
    <t>An thần cho bệnh nhân nằm ở hồi tỉnh</t>
  </si>
  <si>
    <t xml:space="preserve">An thần sau phẫu thuật chấn thương không sốc hoặc sốc nhẹ </t>
  </si>
  <si>
    <t>An thần sau phẫu thuật lấy thai trên bệnh nhân đa chấn thương</t>
  </si>
  <si>
    <t>B. TIM MẠCH- LỒNG NGỰC</t>
  </si>
  <si>
    <t>1. Cấp cứu chấn thương- vết thương ngực</t>
  </si>
  <si>
    <t>Phẫu thuật dẫn lưu tối thiểu khoang màng phổi</t>
  </si>
  <si>
    <t>Phẫu thuật điều trị vết thương ngực hở đơn thuần</t>
  </si>
  <si>
    <t>Phẫu thuật thắt các mạch máu lớn ngoại vi</t>
  </si>
  <si>
    <t>6. Lồng ngực</t>
  </si>
  <si>
    <t>Phẫu thuật cắt u thành ngực</t>
  </si>
  <si>
    <t>C. TIẾT NIỆU- SINH DỤC</t>
  </si>
  <si>
    <t>3. Bàng quang</t>
  </si>
  <si>
    <t>Bơm rửa bàng quang, bơm hoá chất</t>
  </si>
  <si>
    <t>Thay ống thông dẫn lưu thận, bàng quang</t>
  </si>
  <si>
    <t>Dẫn lưu bàng quang đơn thuần</t>
  </si>
  <si>
    <t>5. Sinh dục</t>
  </si>
  <si>
    <t>Hạ tinh hoàn ẩn, tinh hoàn lạc chổ</t>
  </si>
  <si>
    <t>Phẫu thuật tràn dịch màng tinh hoàn</t>
  </si>
  <si>
    <t>Cắt hẹp bao quy đầu</t>
  </si>
  <si>
    <t>D. PHẪU THUẬT TIÊU HÓA</t>
  </si>
  <si>
    <t>Khâu lỗ thủng dạ dày tá tràng</t>
  </si>
  <si>
    <t>5. Ruột thừa- Đại tràng</t>
  </si>
  <si>
    <t>Cắt ruột thừa đơn thuần</t>
  </si>
  <si>
    <t>Cắt ruột thừa, lau rửa ổ bụng</t>
  </si>
  <si>
    <t>Cắt ruột thừa, dẫn lưu ổ âp xe</t>
  </si>
  <si>
    <t>Dẫn lưu ổ áp xe ruột thừa</t>
  </si>
  <si>
    <t>các  phẫu thuật ruột thừa khác</t>
  </si>
  <si>
    <t>Phẫu thuật chích, dẫn lưu áp xe cạnh hậu môn đơn giản</t>
  </si>
  <si>
    <t>Phẫu thuật cắt da thừa cạnh hậu môn</t>
  </si>
  <si>
    <t>Cắt u lành tính ống hậu môn (u cơ, polyp)</t>
  </si>
  <si>
    <t>F. THÀNH BỤNG- CO HOÀNH- PHÚC MẠC</t>
  </si>
  <si>
    <t>1. Thành bụng- cơ hoành</t>
  </si>
  <si>
    <t>Phẫu thuật điều trị thoát vị bẹn bằng phương pháp Bassini</t>
  </si>
  <si>
    <t>Phẫu thuật điều trị thoát vị bẹn bằng phương pháp Shouldice</t>
  </si>
  <si>
    <t>Phẫu thuật điều trị thoát vị bẹn bằng phương pháp kết hợp Bassini và Shouldice</t>
  </si>
  <si>
    <t>Phẫu thuật điều trị thoát vị bẹn bằng phương pháp Lichtenstein</t>
  </si>
  <si>
    <t>Phẫu thuật điều trị thoát vị bẹn tái phát</t>
  </si>
  <si>
    <t>Phẫu thuật điều trị thoát vị đùi</t>
  </si>
  <si>
    <t>Phẫu thuật điều trị thoát vị thành bụng khác</t>
  </si>
  <si>
    <t>Phẫu thuật cắt u thành bụng</t>
  </si>
  <si>
    <t>Khâu vết thương thành bụng</t>
  </si>
  <si>
    <t>G. CHÂN THƯƠNG- CHỈNH HÌNH</t>
  </si>
  <si>
    <t>Phẫu thuật thương tích phần mềm các cơ quan vận động</t>
  </si>
  <si>
    <t>Thương tích bàn tay đơn giản</t>
  </si>
  <si>
    <t>Phẫu thuật làm mỏm cụt ngón và đốt bàn ngón</t>
  </si>
  <si>
    <t>Phẫu thuật vết thương phần mềm đơn giản/rách da đầu</t>
  </si>
  <si>
    <t>Nắn, bó bột trật khớp vai</t>
  </si>
  <si>
    <t>Nắn, bó bột gãy 1/3 trên thân xương cánh tay</t>
  </si>
  <si>
    <t>Nắn, bó bột gãy 1/3 giữa thân xương cánh tay</t>
  </si>
  <si>
    <t>Nắn, bó bột gãy 1/3 dưới thân xương cánh tay</t>
  </si>
  <si>
    <t>Nắn, bó bột gãy 1 xương cẳng tay</t>
  </si>
  <si>
    <t>A. ĐIỀU TRỊ BỎNG</t>
  </si>
  <si>
    <t>I. Thay băng bỏng</t>
  </si>
  <si>
    <t>Thay băng điều trị vết bỏng từ 10% - 19% diện tích cơ thể ở người lớn</t>
  </si>
  <si>
    <t>Thay băng điều trị vết bỏng dưới 10% diện tích cơ thể ở người lớn</t>
  </si>
  <si>
    <t>Thay băng điều trị vết bỏng từ 10% - 19% diện tích cơ thể ở trẻ em</t>
  </si>
  <si>
    <t>Thay băng điều trị vết bỏng dưới 10% diện tích cơ thể ở trẻ em</t>
  </si>
  <si>
    <t>Thay băng sau phẫu thuật ghép da điều trị bỏng sâu</t>
  </si>
  <si>
    <t>Thay băng và chăm sóc vùng lấy da</t>
  </si>
  <si>
    <t>Sử dụng thuốc tạo màng điều trị vết thương bỏng nông</t>
  </si>
  <si>
    <t>II. Phẫu thuật, thủ thuật điều trị bỏng</t>
  </si>
  <si>
    <t>Rạch hoại tử bỏng giải thoát chèn ép</t>
  </si>
  <si>
    <t>Khâu cầm máu, thắt mạch máu để cấp cứu chảy máu trong bỏng sâu</t>
  </si>
  <si>
    <t>Cắt bỏ hoại tử tiếp tuyến bỏng sâu dưới 5% diện tích cơ thể ở người lớn</t>
  </si>
  <si>
    <t>Cắt bỏ hoại tử tiếp tuyến bỏng sâu dưới 3% diện tích cơ thể ở trẻ em</t>
  </si>
  <si>
    <t>Cắt bỏ hoại tử toàn lớp bỏng sâu dưới 3% diện tích cơ thể ở người lớn</t>
  </si>
  <si>
    <t>Cắt bỏ hoại tử toàn lớp bỏng sâu dưới 1% diện tích cơ thể ở trẻ em</t>
  </si>
  <si>
    <t>3. Các kỹ thuật khác</t>
  </si>
  <si>
    <t>Khám bệnh nhân bỏng, chẩn đoán diện tích và độ sâu bỏng bằng lâm sàng</t>
  </si>
  <si>
    <t>Sơ cứu, cấp cứu tổn thương bỏng nhiệt</t>
  </si>
  <si>
    <t>Xử lí tại chỗ kì đầu tổn thương bỏng</t>
  </si>
  <si>
    <t>Sơ cấp cứu bỏng do vôi tôi nóng</t>
  </si>
  <si>
    <t>Sơ cấp cứu bỏng acid</t>
  </si>
  <si>
    <t>Sơ cấp cứu bỏng do dòng điện</t>
  </si>
  <si>
    <t>Chẩn đoán và điều trị sốc bỏng</t>
  </si>
  <si>
    <t>Chẩn đoán và cấp cứu bỏng đường hô hấp</t>
  </si>
  <si>
    <t>Chẩn đoán và cấp cứu bỏng đường tiêu hóa</t>
  </si>
  <si>
    <t>Mở khí quản cấp cứu qua tổn thương bỏng</t>
  </si>
  <si>
    <t>Đặt dây truyền dịch ngoại vi điều trị bệnh nhân bỏng</t>
  </si>
  <si>
    <t>Bộc lộ tĩnh mạch ngoại vi để truyền dịch điều trị bệnh nhân bỏng</t>
  </si>
  <si>
    <t>Tắm điều trị bệnh nhân bỏng</t>
  </si>
  <si>
    <t>B. PHẪU THUẬT TẠO HÌNH, THẨM MỸ TRONG BỎNG VÀ SAU BỎNG</t>
  </si>
  <si>
    <t>Khám di chứng bỏng</t>
  </si>
  <si>
    <t>Cắt sẹo khâu kín</t>
  </si>
  <si>
    <t>Thay băng điều trị vết thương mạn tính</t>
  </si>
  <si>
    <t>D. VẬT LÝ TRỊ LIỆU, PHỤC HỒI CHỨC NĂNG TRONG BỎNG</t>
  </si>
  <si>
    <t>Khám bệnh nhân phục hồi chức năng sau bỏng</t>
  </si>
  <si>
    <t>Tắm phục hồi chức năng sau bỏng</t>
  </si>
  <si>
    <t>Tập vận động phục hồi chức năng sau bỏng</t>
  </si>
  <si>
    <t>Tập vận động cho bệnh nhân đang điều trị bỏng để dự phòng cứng khớp và co kéo chi thể</t>
  </si>
  <si>
    <t>Đặt vị thế cho bệnh nhân bỏng</t>
  </si>
  <si>
    <t>A. ĐẦU- CỔ</t>
  </si>
  <si>
    <t>Cắt các loại u vùng da đầu, cổ có đường kính dưới 5 cm</t>
  </si>
  <si>
    <t>Cắt các u lành vùng cổ</t>
  </si>
  <si>
    <t>C. HÀM - MẶT</t>
  </si>
  <si>
    <t>Cắt u mỡ, u bã đậu vùng hàm mặt đường kính dưới 5 cm</t>
  </si>
  <si>
    <t>G. TIÊU HOÁ - BỤNG</t>
  </si>
  <si>
    <t>Cắt u mạc treo không cắt ruột</t>
  </si>
  <si>
    <t>I. TIẾT NIỆU-SINH DỤC</t>
  </si>
  <si>
    <t>Cắt u sùi đầu miệng sáo</t>
  </si>
  <si>
    <t>Cắt u nang thừng tinh</t>
  </si>
  <si>
    <t>Cắt nang thừng tinh một bên</t>
  </si>
  <si>
    <t>Cắt nang thừng tinh hai bên</t>
  </si>
  <si>
    <t>Cắt u lành dương vật</t>
  </si>
  <si>
    <t>K. VÚ - PHỤ KHOA</t>
  </si>
  <si>
    <t>Cắt u vú lành tính</t>
  </si>
  <si>
    <t>Cắt polyp cổ tử cung</t>
  </si>
  <si>
    <t>Thủ thuật xoắn polip cổ tử cung, âm đạo</t>
  </si>
  <si>
    <t>Cắt u nang buồng trứng xoắn</t>
  </si>
  <si>
    <t>Cắt u nang buồng trứng</t>
  </si>
  <si>
    <t>Cắt u nang buồng trứng kèm triệt sản</t>
  </si>
  <si>
    <t>Cắt u nang buồng trứng và phần phụ</t>
  </si>
  <si>
    <t>Phẫu thuật mở bụng cắt u buồng trứng hoặc cắt phần phụ</t>
  </si>
  <si>
    <t>Cắt bỏ âm hộ đơn thuần</t>
  </si>
  <si>
    <t>Cắt u thành âm đạo</t>
  </si>
  <si>
    <t>Bóc nang tuyến Bartholin</t>
  </si>
  <si>
    <t>L. PHẦN MỀM-XƯƠNG-KHỚP</t>
  </si>
  <si>
    <t>A. SẢN KHOA</t>
  </si>
  <si>
    <t xml:space="preserve">Phẫu thuật lấy thai lần hai trở lên </t>
  </si>
  <si>
    <t xml:space="preserve">Phẫu thuật lấy thai trên người bệnh có sẹo mổ bụng cũ phức tạp </t>
  </si>
  <si>
    <t>Phẫu thuật lấy thai do bệnh lý sản khoa (rau tiền đạo, rau bong non, tiền sản giật, sản giật...)</t>
  </si>
  <si>
    <t>Phẫu thuật lấy thai lần đầu</t>
  </si>
  <si>
    <t>Phẫu thuật lấy thai có kèm các kỹ thuật cầm máu (thắt động mạch tử cung, mũi khâu B- lynch…)</t>
  </si>
  <si>
    <t>Phẫu thuật thắt động mạch tử cung trong cấp cứu sản phụ khoa</t>
  </si>
  <si>
    <t>Phẫu thuật bảo tồn tử cung do vỡ tử cung</t>
  </si>
  <si>
    <t>Khâu tử cung do nạo thủng</t>
  </si>
  <si>
    <t>Nghiệm pháp lọt ngôi chỏm</t>
  </si>
  <si>
    <t>Đẻ chỉ huy bằng truyền oxytocin tĩnh mạch</t>
  </si>
  <si>
    <t>Theo dõi nhịp tim thai và cơn co tử cung bằng monitor sản khoa</t>
  </si>
  <si>
    <t>Đỡ đẻ ngôi ngược (*)</t>
  </si>
  <si>
    <t>Nội xoay thai</t>
  </si>
  <si>
    <t>Đỡ đẻ từ sinh đôi trở lên</t>
  </si>
  <si>
    <t>Giác hút</t>
  </si>
  <si>
    <t>Soi ối</t>
  </si>
  <si>
    <t>Khâu phục hồi rách cổ tử cung, âm đạo</t>
  </si>
  <si>
    <t>Thủ thuật cặp, kéo cổ tử cung xử trí băng huyết sau đẻ, sau sảy, sau nạo (*)</t>
  </si>
  <si>
    <t>Lấy khối máu tụ âm đạo, tầng sinh môn</t>
  </si>
  <si>
    <t>Đở đẻ thường ngôi chỏm</t>
  </si>
  <si>
    <t>Cắt và khâu tầng sinh môn</t>
  </si>
  <si>
    <t>Nghiệm pháp bong rau, đỡ rau, kiểm tra bánh rau</t>
  </si>
  <si>
    <t>Kiểm soát tử cung</t>
  </si>
  <si>
    <t>Bóc rau nhân tạo</t>
  </si>
  <si>
    <t>Kỹ thuật bấm ối</t>
  </si>
  <si>
    <t>Làm thuốc vết khâu tầng sinh môn nhiễm khuẩn</t>
  </si>
  <si>
    <t>Khám thai</t>
  </si>
  <si>
    <t>Nong cổ tử cung do bế sản dịch</t>
  </si>
  <si>
    <t>Nạo sót thai, nạo sót rau sau sẩy, sau đẻ</t>
  </si>
  <si>
    <t>Khâu vòng cổ tử cung</t>
  </si>
  <si>
    <t>Cắt chỉ khâu vòng cổ tử cung</t>
  </si>
  <si>
    <t>B. PHỤ KHOA</t>
  </si>
  <si>
    <t>Phẫu thuật mở bụng cắt tử cung bán phần</t>
  </si>
  <si>
    <t>Phẫu thuật mở bụng bóc u xơ tử cung</t>
  </si>
  <si>
    <t>Phẫu thuật chửa ngoài tử cung vỡ có choáng</t>
  </si>
  <si>
    <t>Phẫu thuật chấn thương tần sinh môn</t>
  </si>
  <si>
    <t>Làm lại vết mổ thành bụng (bục, tụ máu, nhiễm khuẩn...) sau phẫu thuật sản phụ khoa</t>
  </si>
  <si>
    <t>Phẫu thuật cắt polip cổ tử cung</t>
  </si>
  <si>
    <t>Lấy dị vật âm đạo</t>
  </si>
  <si>
    <t>Khâu rách cùng đồ âm đạo</t>
  </si>
  <si>
    <t>Làm lại thành âm đạo, tầng sinh môn</t>
  </si>
  <si>
    <t>Chích áp xe tuyến Bartholin</t>
  </si>
  <si>
    <t>Trích rạch màng trinh do ứ máu kinh</t>
  </si>
  <si>
    <t>Sinh thiết cổ tử cung, âm hộ, âm đạo</t>
  </si>
  <si>
    <t>Cắt, đốt sùi mào gà âm hộ; âm đạo; tầng sinh môn</t>
  </si>
  <si>
    <t>Nong buồng tử cung đặt dụng cụ chống dính</t>
  </si>
  <si>
    <t>Hút buồng tử cung do rong kinh, rong huyết</t>
  </si>
  <si>
    <t>Nạo hút thai trứng</t>
  </si>
  <si>
    <t>Dẫn lưu cùng đồ Douglas</t>
  </si>
  <si>
    <t>Chọc hút dịch do máu tụ sau mổ</t>
  </si>
  <si>
    <t>Chọc dẫn lưu dịch cổ chướng trong ung thư buồng trứng</t>
  </si>
  <si>
    <t>Chích áp xe vú</t>
  </si>
  <si>
    <t>Khám phụ khoa</t>
  </si>
  <si>
    <t>Soi cổ tử cung</t>
  </si>
  <si>
    <t>Làm thuốc âm đạo</t>
  </si>
  <si>
    <t>Bóc nhân xơ vú</t>
  </si>
  <si>
    <t>C. SƠ SINH</t>
  </si>
  <si>
    <t>Đặt nội khí quản cấp cứu sơ sinh, thở máy</t>
  </si>
  <si>
    <t>Điều trị vàng da ở trẻ sơ sinh bằng phương pháp chiếu đèn</t>
  </si>
  <si>
    <t>Đặt ống thông dạ dày (hút dịch hoặc nuôi dưỡng) sơ sinh</t>
  </si>
  <si>
    <t>Khám sơ sinh</t>
  </si>
  <si>
    <t>Chăm sóc rốn sơ sinh</t>
  </si>
  <si>
    <t>Tắm sơ sinh</t>
  </si>
  <si>
    <t>Đặt sonde hậu môn sơ sinh</t>
  </si>
  <si>
    <t>Bóp bóng Ambu, thổi ngạt sơ sinh</t>
  </si>
  <si>
    <t>Hồi sức sơ sinh ngạt sau sinh</t>
  </si>
  <si>
    <t>Cố định tạm thời gãy xương sơ sinh</t>
  </si>
  <si>
    <t>Đ. KẾ HOẠCH HÓA GIA ĐÌNH</t>
  </si>
  <si>
    <t>Lấy dụng cụ tử cung trong ổ bụng qua đường rạch nhỏ</t>
  </si>
  <si>
    <t>Triệt sản nữ qua đường rạch nhỏ</t>
  </si>
  <si>
    <t>Cấy - tháo thuốc tránh thai (loại nhiều nang)</t>
  </si>
  <si>
    <t>Cấy - tháo thuốc tránh thai (loại một nang)</t>
  </si>
  <si>
    <t>Triệt sản nam (bằng dao hoặc không bằng dao)</t>
  </si>
  <si>
    <t>Đặt và tháo dụng cụ tử cung</t>
  </si>
  <si>
    <t>E. PHÁ THAI</t>
  </si>
  <si>
    <t>Phá thai người bệnh có sẹo mổ lấy thai cũ</t>
  </si>
  <si>
    <t>Phá thai từ tuần thứ 6 đến hết 12 tuần bằng phương pháp hút chân không</t>
  </si>
  <si>
    <t>Phá thai bằng thuốc cho tuổi thai đến hết 7 tuần</t>
  </si>
  <si>
    <t>Hút thai + Triệt sản qua đường rạch nhỏ</t>
  </si>
  <si>
    <t>Phá thai đến hết 7 tuần bằng phương pháp hút chân không</t>
  </si>
  <si>
    <t>Cắt u da mi không ghép</t>
  </si>
  <si>
    <t>Đóng lỗ dò đường lệ</t>
  </si>
  <si>
    <t>Cắt chỉ sau phẫu thuật sụp mi</t>
  </si>
  <si>
    <t>Tập nhược thị</t>
  </si>
  <si>
    <t>Cắt bỏ túi lệ</t>
  </si>
  <si>
    <t>Phẫu thuật mộng đơn thuần</t>
  </si>
  <si>
    <t>Lấy dị vật giác mạc sâu</t>
  </si>
  <si>
    <t>Cắt bỏ chắp có bọc</t>
  </si>
  <si>
    <t>Khâu cò mi, tháo cò</t>
  </si>
  <si>
    <t>Chích dẫn lưu túi lệ</t>
  </si>
  <si>
    <t>Khâu da mi đơn giản</t>
  </si>
  <si>
    <t>Khâu phục hồi bờ mi</t>
  </si>
  <si>
    <t>Khâu phủ kết mạc</t>
  </si>
  <si>
    <t>Khâu giác mạc</t>
  </si>
  <si>
    <t>Khâu củng mạc</t>
  </si>
  <si>
    <t>Phẫu thuật quặm</t>
  </si>
  <si>
    <t>Cắt chỉ khâu giác mạc</t>
  </si>
  <si>
    <t>Tiêm dưới kết mạc</t>
  </si>
  <si>
    <t>Bơm thông lệ đạo</t>
  </si>
  <si>
    <t>Lấy máu làm huyết thanh</t>
  </si>
  <si>
    <t>Lấy dị vật kết mạc</t>
  </si>
  <si>
    <t>Lấy calci kết mạc</t>
  </si>
  <si>
    <t>Cắt chỉ khâu da mi đơn giản</t>
  </si>
  <si>
    <t>Đốt lông xiêu, nhổ lông siêu</t>
  </si>
  <si>
    <t>Chích chắp, lẹo, nang lông mi; chích áp xe mi, kết mạc</t>
  </si>
  <si>
    <t>Thay băng vô khuẩn</t>
  </si>
  <si>
    <t>Tra thuốc nhỏ mắt</t>
  </si>
  <si>
    <t>Nặn tuyến bờ mi, đánh bờ mi</t>
  </si>
  <si>
    <t>Rửa cùng đồ</t>
  </si>
  <si>
    <t>Rạch áp xe mi</t>
  </si>
  <si>
    <t>Rạch áp xe túi lệ</t>
  </si>
  <si>
    <t>Đặt kính áp tròng điều trị: tật khúc xạ, giác mạc hình chóp, bệnh lý bề mặt giác mạc</t>
  </si>
  <si>
    <t>Soi đáy mắt bằng kính 3 mặt gương</t>
  </si>
  <si>
    <t>Theo dõi nhãnáp 3 ngày</t>
  </si>
  <si>
    <t>Khám lâm sàng mắt</t>
  </si>
  <si>
    <t>Đo nhãn áp (Maclakov, Goldmann, Schiotz…..)</t>
  </si>
  <si>
    <t>Đo khúc xạ khách quan (soi bóng đồng tử - Skiascope)</t>
  </si>
  <si>
    <t>Đo khúc xạ máy</t>
  </si>
  <si>
    <t>Đo thị lực</t>
  </si>
  <si>
    <t>Thử kính</t>
  </si>
  <si>
    <t>Đo thị giác 2 mắt</t>
  </si>
  <si>
    <t>A. TAI - TAI THẦN KINH</t>
  </si>
  <si>
    <t xml:space="preserve">Chích rạch màng nhĩ </t>
  </si>
  <si>
    <t>Khâu vết rách vành tai</t>
  </si>
  <si>
    <t>Lấy dị vật tai (gây mê/ gây tê)</t>
  </si>
  <si>
    <t>Nội soi lấy dị vật tai gây mê</t>
  </si>
  <si>
    <t>B. MŨI-XOANG</t>
  </si>
  <si>
    <t>Cầm máu mũi bằng Merocel</t>
  </si>
  <si>
    <t xml:space="preserve"> Lấy dị vật mũi gây tê</t>
  </si>
  <si>
    <t xml:space="preserve"> Nội soi lấy dị vật mũi gây tê</t>
  </si>
  <si>
    <t>C. HỌNG-THANH QUẢN</t>
  </si>
  <si>
    <t>Chích áp xe sàn miệng</t>
  </si>
  <si>
    <t>Cầm máu đơn giản sau phẫu thuật cắt Amygdale, Nạo VA</t>
  </si>
  <si>
    <t>Cắt phanh lưỡi</t>
  </si>
  <si>
    <t>Đốt họng hạt bằng nhiệt</t>
  </si>
  <si>
    <t>Áp lạnh họng hạt (Nitơ, CO2 lỏng)</t>
  </si>
  <si>
    <t>Áp lạnh Amidan (Nitơ, CO2 lỏng)</t>
  </si>
  <si>
    <t>Bơm thuốc thanh quản</t>
  </si>
  <si>
    <t>Đặt nội khí quản</t>
  </si>
  <si>
    <t>Thay canuyn</t>
  </si>
  <si>
    <t>Sơ cứu bỏng đường hô hấp</t>
  </si>
  <si>
    <t xml:space="preserve"> Chích áp xe thành sau họng gây tê</t>
  </si>
  <si>
    <t xml:space="preserve"> Nội soi hạ họng ống cứng lấy dị vật gây tê</t>
  </si>
  <si>
    <t>Nội soi thực quản ống mềm chẩn đoán gây tê/gây mê</t>
  </si>
  <si>
    <t xml:space="preserve"> Nội soi thực quản ống mềm lấy dị vật gây tê</t>
  </si>
  <si>
    <t>D. ĐẦU CỔ</t>
  </si>
  <si>
    <t>Khâu vết thương đơn giản vùng đầu, mặt, cổ</t>
  </si>
  <si>
    <t>Cắt chỉ sau phẫu thuật</t>
  </si>
  <si>
    <t>Thay băng vết mổ</t>
  </si>
  <si>
    <t>Chích áp xe nhỏ vùng đầu cổ</t>
  </si>
  <si>
    <t>Lấy cao răng</t>
  </si>
  <si>
    <t>Chụp tủy bằng Hydroxit canxi</t>
  </si>
  <si>
    <t>Điều trị sâu ngà răng phục hồi bằng Composite</t>
  </si>
  <si>
    <t>Điều trị sâu ngà răng phục hồi bằng GlassIonomer Cement</t>
  </si>
  <si>
    <t>Phục hồi cổ răng bằng GlassIonomer Cement</t>
  </si>
  <si>
    <t>Tẩy trắng răng tủy sống bằng máng thuốc</t>
  </si>
  <si>
    <t>Điều trị nhạy cảm ngà bằng máng với thuốc chống ê buốt</t>
  </si>
  <si>
    <t>Điều trị nhạy cảm ngà bằng thuốc bôi (các loại)</t>
  </si>
  <si>
    <t>Chụp kim loại</t>
  </si>
  <si>
    <t>Chụp hợp kim thường cẩn sứ</t>
  </si>
  <si>
    <t>Chụp sứ toàn phần</t>
  </si>
  <si>
    <t>Cầu hợp kim thường</t>
  </si>
  <si>
    <t>Cầu kim loại cẩn sứ</t>
  </si>
  <si>
    <t>Cầu kim loại quý cẩn sứ</t>
  </si>
  <si>
    <t>Cầu sứ toàn phần</t>
  </si>
  <si>
    <t>Hàm giả tháo lắp bán phần nền nhựa thường</t>
  </si>
  <si>
    <t>Hàm giả tháo lắp toàn phần nền nhựa thường</t>
  </si>
  <si>
    <t>Hàm giả tháo lắp bán phần nền nhựa dẻo</t>
  </si>
  <si>
    <t>Hàm giả tháo lắp toàn phần nền nhựa dẻo</t>
  </si>
  <si>
    <t>Hàm khung kim loại</t>
  </si>
  <si>
    <t>Điều trị thói quen nghiến răng bằng máng</t>
  </si>
  <si>
    <t>Tháo cầu răng giả</t>
  </si>
  <si>
    <t>Sửa hàm giả gãy</t>
  </si>
  <si>
    <t>Thêm răng cho hàm giả tháo lắp</t>
  </si>
  <si>
    <t>Thêm móc cho hàm giả tháo lắp</t>
  </si>
  <si>
    <t>Đệm hàm nhựa thường</t>
  </si>
  <si>
    <t>Cắt lợi xơ cho răng mọc</t>
  </si>
  <si>
    <t>Trám bít hố rãnh với GlassIonomer Cement quang trùng hợp</t>
  </si>
  <si>
    <t>Trám bít hố rãnh với Composite hóa trùng hợp</t>
  </si>
  <si>
    <t>Trám bít hố rãnh với Composite quang trùng hợp</t>
  </si>
  <si>
    <t>Trám bít hố rãnh bằng nhựa Sealant</t>
  </si>
  <si>
    <t>Trám bít hố rãnh bằng GlassIonomer Cement</t>
  </si>
  <si>
    <t>Hàn răng không sang chấn với GlassIonomer Cement</t>
  </si>
  <si>
    <t>Phòng ngừa sâu răng với thuốc bôi bề mặt</t>
  </si>
  <si>
    <t>Dự phòng sâu răng bằng máng có Gel Fluor</t>
  </si>
  <si>
    <t>Điều trị răng sữa viêm tuỷ có hồi phục</t>
  </si>
  <si>
    <t>Lấy tuỷ buồng răng sữa</t>
  </si>
  <si>
    <t>Điều trị tuỷ răng sữa</t>
  </si>
  <si>
    <t>Điều trị đóng cuống răng bằng Canxi Hydroxit</t>
  </si>
  <si>
    <t>Điều trị răng sữa sâu ngà phục hồi bằng Amalgam</t>
  </si>
  <si>
    <t>Điều trị răng sữa sâu ngà phục hồi bằng GlassIonomer Cement</t>
  </si>
  <si>
    <t>Phục hồi thân răng sữa bằng chụp thép làm sẵn</t>
  </si>
  <si>
    <t>Nhổ răng sữa</t>
  </si>
  <si>
    <t>Điều trị viêm lợi trẻ em (do mảng bám)</t>
  </si>
  <si>
    <t>Phẫu thuật điều trị vết thương phần mềm vùng hàm mặt không thiếu hổng tổ chức</t>
  </si>
  <si>
    <t>Cố định tạm thời sơ cứu gãy xương hàm</t>
  </si>
  <si>
    <t>Dẫn lưu máu tụ vùng miệng - hàm mặt</t>
  </si>
  <si>
    <t>Sơ cứu gãy xương vùng hàm mặt</t>
  </si>
  <si>
    <t>Gây tê vùng điều trị cơn đau thần kinh V ngoại biên</t>
  </si>
  <si>
    <t>Phẫu thuật rạch dẫn lưu áp xe nông vùng hàm mặt</t>
  </si>
  <si>
    <t>Nắn sai khớp thái dương hàm đến muộn có gây tê</t>
  </si>
  <si>
    <t>Chọc thăm dò u, nang vùng hàm mặt</t>
  </si>
  <si>
    <t>Điều trị viêm lợi miệng loét hoại tử cấp</t>
  </si>
  <si>
    <t>Điều trị bằng sóng ngắn</t>
  </si>
  <si>
    <t>Điều trị bằng từ trường</t>
  </si>
  <si>
    <t>Điều trị bằng dòng điện một chiều đều</t>
  </si>
  <si>
    <t>Điều trị bằng siêu âm</t>
  </si>
  <si>
    <t>Điều trị bằng Laser công suất thấp</t>
  </si>
  <si>
    <t>Điều trị bằng tia tử ngoại tại chỗ</t>
  </si>
  <si>
    <t>Điều trị bằng tia tử ngoại toàn thân</t>
  </si>
  <si>
    <t>Điều trị bằng nhiệt nóng (chườm nóng)</t>
  </si>
  <si>
    <t>Điều trị bằng nhiệt lạnh (chườm lạnh)</t>
  </si>
  <si>
    <t>Điều trị bằng Parafin</t>
  </si>
  <si>
    <t>Điều trị bằng máy kéo giãn cột sống</t>
  </si>
  <si>
    <t>Tập nằm đúng tư thế cho người bệnh liệt nửa người</t>
  </si>
  <si>
    <t>Kỹ thuật đặt tư thế đúng cho người bệnh liệt tủy</t>
  </si>
  <si>
    <t>Kỹ thuật tập tay và bàn tay cho người bệnh liệt nửa người</t>
  </si>
  <si>
    <t>Kỹ thuật tập đứng và đi cho người bệnh liệt nửa người</t>
  </si>
  <si>
    <t>Tập lăn trở khi nằm</t>
  </si>
  <si>
    <t>Tập thay đổi tư thế từ nằm sang ngồi</t>
  </si>
  <si>
    <t>Tập ngồi thăng bằng tĩnh và động</t>
  </si>
  <si>
    <t>Tập thay đổi tư thế từ ngồi sang đứng</t>
  </si>
  <si>
    <t>Tập đứng thăng bằng tĩnh và động</t>
  </si>
  <si>
    <t>Tập dáng đi</t>
  </si>
  <si>
    <t>Tập đi với thanh song song</t>
  </si>
  <si>
    <t>Tập đi với khung tập đi</t>
  </si>
  <si>
    <t>Tập đi với nạng (nạng nách, nạng khuỷu)</t>
  </si>
  <si>
    <t>Tập đi với gậy</t>
  </si>
  <si>
    <t>Tập đi với bàn xương cá</t>
  </si>
  <si>
    <t>Tập lên, xuống cầu thang</t>
  </si>
  <si>
    <t>Tập đi trên các địa hình khác nhau (dốc, sỏi, gồ ghề,…)</t>
  </si>
  <si>
    <t>Tập đi với chân giả trên gối</t>
  </si>
  <si>
    <t>Tập đi với chân giả dưới gối</t>
  </si>
  <si>
    <t>Tập vận động có trợ giúp</t>
  </si>
  <si>
    <t>Tập vận động tự do tứ chi</t>
  </si>
  <si>
    <t>Tập kéo dãn</t>
  </si>
  <si>
    <t>Tập vận động trên bóng</t>
  </si>
  <si>
    <t>Tập tạo thuận thần kinh cơ cảm thụ bản thể (PNF) chi trên</t>
  </si>
  <si>
    <t>Tập tạo thuận thần kinh cơ cảm thụ bản thể (PNF) chi dưới</t>
  </si>
  <si>
    <t>Tập với thang tường</t>
  </si>
  <si>
    <t>Tập với giàn treo các chi</t>
  </si>
  <si>
    <t>Tập với ròng rọc</t>
  </si>
  <si>
    <t>Tập với dụng cụ quay khớp vai</t>
  </si>
  <si>
    <t>Tập các kiểu thở</t>
  </si>
  <si>
    <t>Tập ho có trợ giúp</t>
  </si>
  <si>
    <t>Kỹ thuật vỗ rung lồng ngực</t>
  </si>
  <si>
    <t>Kỹ thuật dẫn lưu tư thế</t>
  </si>
  <si>
    <t>Kỹ thuật ức chế co cứng tay</t>
  </si>
  <si>
    <t>Kỹ thuật ức chế co cứng chân</t>
  </si>
  <si>
    <t>Kỹ thuật ức chế co cứng thân mình</t>
  </si>
  <si>
    <t>Kỹ thuật xoa bóp vùng</t>
  </si>
  <si>
    <t>Kỹ thuật xoa bóp toàn thân</t>
  </si>
  <si>
    <t>Kỹ thuật ức chế và phá vỡ các phản xạ bệnh lý</t>
  </si>
  <si>
    <t>Kỹ thuật kiểm soát đầu, cổ và thân mình</t>
  </si>
  <si>
    <t>Tập điều hợp vận động</t>
  </si>
  <si>
    <t>Tập mạnh cơ đáy chậu (cơ sàn chậu, Pelvis floor)</t>
  </si>
  <si>
    <t>Kỹ thuật tập sử dụng và điều khiển xe lăn</t>
  </si>
  <si>
    <t>Kỹ thuật hướng dẫn người liệt hai chân ra vào xe lăn</t>
  </si>
  <si>
    <t>Kỹ thuật hướng dẫn người liệt nửa người ra vào xe lăn</t>
  </si>
  <si>
    <t>Tập các vận động thô của bàn tay</t>
  </si>
  <si>
    <t>Tập các vận động khéo léo của bàn tay</t>
  </si>
  <si>
    <t>Tập phối hợp hai tay</t>
  </si>
  <si>
    <t>Tập phối hợp tay mắt</t>
  </si>
  <si>
    <t>Tập phối hợp tay miệng</t>
  </si>
  <si>
    <t>Tập các chức năng sinh hoạt hàng ngày (ADL) (ăn uống, tắm rửa, vệ sinh, vui chơi giải trí…)</t>
  </si>
  <si>
    <t>Tập điều hòa cảm giác</t>
  </si>
  <si>
    <t>Tập tri giác và nhận thức</t>
  </si>
  <si>
    <t>Tập các chức năng sinh hoạt hàng ngày ADL với các dụng cụ trợ giúp thích nghi</t>
  </si>
  <si>
    <t>Tập nuốt</t>
  </si>
  <si>
    <t>Tập nói</t>
  </si>
  <si>
    <t>Tập nhai</t>
  </si>
  <si>
    <t>Tập phát âm</t>
  </si>
  <si>
    <t>Tập giao tiếp (ngôn ngữ ký hiệu, hình ảnh…)</t>
  </si>
  <si>
    <t>Tập cho người thất ngôn</t>
  </si>
  <si>
    <t>Tập luyện giọng</t>
  </si>
  <si>
    <t>Tập sửa lỗi phát âm</t>
  </si>
  <si>
    <t>Lượng giá chức năng sinh hoạt hàng ngày</t>
  </si>
  <si>
    <t>kỹ thuật sử dụng chân giả tháo khớp háng</t>
  </si>
  <si>
    <t>A. SIÊU ÂM CHẨN ĐOÁN</t>
  </si>
  <si>
    <t>1. Siêu âm đầu, cổ</t>
  </si>
  <si>
    <t>Siêu âm tuyến giáp</t>
  </si>
  <si>
    <t>Siêu âm các tuyến nước bọt</t>
  </si>
  <si>
    <t>3. Siêu âm ổ bụng</t>
  </si>
  <si>
    <t>Siêu âm ổ bung (gan mật, tụy, lách, thận, bàng quang)</t>
  </si>
  <si>
    <t>Siêu âm hệ tiết niệu (thận, tuyến thượng thận, bàng quang, tiền liệt tuyến)</t>
  </si>
  <si>
    <t>Siêu âm tử cung phần phụ</t>
  </si>
  <si>
    <t>Siêu âm thai (thai, nhau thai, nước ối)</t>
  </si>
  <si>
    <t>4. Siêu âm sản phụ khoa</t>
  </si>
  <si>
    <t>Siêu âm tử cung buồng trứng qua đường bụng</t>
  </si>
  <si>
    <t>Siêu âm Doppler tử cung, buồng trứng qua đường bụng</t>
  </si>
  <si>
    <t>Siêu âm thai nhi trong 3 tháng đầu</t>
  </si>
  <si>
    <t>Siêu âm thai nhi trong 3 tháng giữa</t>
  </si>
  <si>
    <t>Siêu âm thai nhi trong 3 tháng cuối</t>
  </si>
  <si>
    <t>7. Siêu âm vú</t>
  </si>
  <si>
    <t>Siêu âm tuyến vú hai bên</t>
  </si>
  <si>
    <t>B. CHỤP XQUANG CHẨN ĐOÁN THƯỜNG QUY HOẶC KỸ THUẬT SỐ (CR hoặc DR)</t>
  </si>
  <si>
    <t>1. Chụp Xquang chẩn đoán thường quy</t>
  </si>
  <si>
    <t>Chụp Xquang sọ thẳng nghiêng</t>
  </si>
  <si>
    <t>Chụp Xquang mặt thẳng nghiêng</t>
  </si>
  <si>
    <t>Chụp Xquang mặt thấp hoặc mặt cao</t>
  </si>
  <si>
    <t>Chụp Xquang sọ tiếp tuyến</t>
  </si>
  <si>
    <t>Chụp Xquang hốc mắt thẳng nghiêng</t>
  </si>
  <si>
    <t>Chụp Xquang Blondeau</t>
  </si>
  <si>
    <t>Chụp Xquang Hirtz</t>
  </si>
  <si>
    <t>Chụp Xquang hàm chếch một bên</t>
  </si>
  <si>
    <t>Chụp Xquang xương chính mũi nghiêng hoặc tiếp tuyến</t>
  </si>
  <si>
    <t>Chụp Xquang hố yên thẳng hoặc nghiêng</t>
  </si>
  <si>
    <t>Chụp Xquang Chausse III</t>
  </si>
  <si>
    <t>Chụp Xquang Schuller</t>
  </si>
  <si>
    <t>Chụp Xquang Stenvers</t>
  </si>
  <si>
    <t>Chụp Xquang khớp thái dương hàm</t>
  </si>
  <si>
    <t>Chụp Xquang răng cận chóp (Periapical)</t>
  </si>
  <si>
    <t>Chụp Xquang răng cánh cắn (Bite wing)</t>
  </si>
  <si>
    <t>Chụp Xquang răng toàn cảnh</t>
  </si>
  <si>
    <t>Chụp Xquang phim cắn (Occlusal)</t>
  </si>
  <si>
    <t>Chụp Xquang mỏm trâm</t>
  </si>
  <si>
    <t>Chụp Xquang cột sống cổ thẳng nghiêng</t>
  </si>
  <si>
    <t>Chụp Xquang cột sống cổ chếch hai bên</t>
  </si>
  <si>
    <t>Chụp Xquang cột sống cổ động, nghiêng 3 tư thế</t>
  </si>
  <si>
    <t>Chụp Xquang cột sống cổ Ci-C2</t>
  </si>
  <si>
    <t>Chụp Xquang cột sống ngực thẳng nghiêng hoặc chếch</t>
  </si>
  <si>
    <t>Chụp Xquang cột sống thắt lưng thẳng nghiêng</t>
  </si>
  <si>
    <t>Chụp Xquang cột sống thắt lưng chếch hai bên</t>
  </si>
  <si>
    <t>Chụp Xquang cột sống thắt lưng L5-Si thẳng nghiêng</t>
  </si>
  <si>
    <t>Chụp Xquang cột sống thắt lưng động, gập ưỡn</t>
  </si>
  <si>
    <t>Chụp Xquang cột sống thắt lưng De Sèze</t>
  </si>
  <si>
    <t>Chụp Xquang cột sống cùng cụt thẳng nghiêng</t>
  </si>
  <si>
    <t>Chụp Xquang khớp cùng chậu thẳng chếch hai bên</t>
  </si>
  <si>
    <t>Chụp Xquang khung chậu thẳng</t>
  </si>
  <si>
    <t>Chụp Xquang xương đòn thẳng hoặc chếch</t>
  </si>
  <si>
    <t>Chụp Xquang khớp vai thẳng</t>
  </si>
  <si>
    <t>Chụp Xquang khớp vai nghiêng hoặc chếch</t>
  </si>
  <si>
    <t>Chụp Xquang xương bả vai thẳng nghiêng</t>
  </si>
  <si>
    <t>Chụp Xquang xương cánh tay thẳng nghiêng</t>
  </si>
  <si>
    <t>Chụp Xquang khớp khuỷu thẳng, nghiêng hoặc chếch</t>
  </si>
  <si>
    <t>Chụp Xquang khớp khuỷu gập (Jones hoặc Coyle)</t>
  </si>
  <si>
    <t>Chụp Xquang xương cẳng tay thẳng nghiêng</t>
  </si>
  <si>
    <t>Chụp Xquang xương cổ tay thẳng, nghiêng hoặc chếch</t>
  </si>
  <si>
    <t>Chụp Xquang xương bàn ngón tay thẳng, nghiêng hoặc chếch</t>
  </si>
  <si>
    <t>Chụp Xquang khớp háng thẳng hai bên</t>
  </si>
  <si>
    <t>Chụp Xquang khớp háng nghiêng</t>
  </si>
  <si>
    <t>Chụp Xquang xương đùi thẳng nghiêng</t>
  </si>
  <si>
    <t>Chụp Xquang khớp gối thẳng, nghiêng hoặc chếch</t>
  </si>
  <si>
    <t>Chụp Xquang xương bánh chè và khớp đùi bánh chè</t>
  </si>
  <si>
    <t>Chụp Xquang xương cẳng chân thẳng nghiêng</t>
  </si>
  <si>
    <t>Chụp Xquang xương cổ chân thẳng, nghiêng hoặc chếch</t>
  </si>
  <si>
    <t>Chụp Xquang xương bàn, ngón chân thẳng, nghiêng hoặc chếch</t>
  </si>
  <si>
    <t>Chụp Xquang xương gót thẳng nghiêng</t>
  </si>
  <si>
    <t>Chụp Xquang ngực thẳng</t>
  </si>
  <si>
    <t>Chụp Xquang ngực nghiêng hoặc chếch mỗi bên</t>
  </si>
  <si>
    <t>Chụp Xquang xương ức thẳng, nghiêng</t>
  </si>
  <si>
    <t>Chụp Xquang khớp ức đòn thẳng chếch</t>
  </si>
  <si>
    <t>Chụp Xquang đỉnh phổi ưỡn</t>
  </si>
  <si>
    <t>Chụp Xquang thực quản cổ nghiêng</t>
  </si>
  <si>
    <t>Chụp Xquang bụng không chuẩn bị thẳng hoặc nghiêng</t>
  </si>
  <si>
    <t>Chụp Xquang tại giường</t>
  </si>
  <si>
    <t>Chụp Xquang tại phòng mổ</t>
  </si>
  <si>
    <t>B. TAI - MŨI - HỌNG</t>
  </si>
  <si>
    <t>Nội soi hạ họng- thanh quản ống cứng chẩn đoán</t>
  </si>
  <si>
    <t>Nội soi cầm máu mũi</t>
  </si>
  <si>
    <t>Nội soi mũi hoặc vòm hoặc họng có sinh thiết</t>
  </si>
  <si>
    <t>Nội soi tai mũi họng</t>
  </si>
  <si>
    <t>Nội soi thanh quản lấy dị vật</t>
  </si>
  <si>
    <t>Đ. TIÊU HOÁ- Ổ BỤNG</t>
  </si>
  <si>
    <t>Nội soi thực quản, dạ dày, tá tràng</t>
  </si>
  <si>
    <t>A. TIM, MẠCH</t>
  </si>
  <si>
    <t>Đo chỉ số ABI (chỉ số cổ chân/cánh tay)</t>
  </si>
  <si>
    <t>Nghiệm pháp dây thắt</t>
  </si>
  <si>
    <t>Test dung tích sống gắng sức (FVC)</t>
  </si>
  <si>
    <t>Test dung tích sống thở chậm (SVC)</t>
  </si>
  <si>
    <t>Thông khí tự ý tối đa (MVV)</t>
  </si>
  <si>
    <t>E. MẮT</t>
  </si>
  <si>
    <t>Test thử cảm giác giác mạc</t>
  </si>
  <si>
    <t>Test phát hiện khô mắt</t>
  </si>
  <si>
    <t>Đo nhãn áp (Maclakov, Goldmann, Schiotz…)</t>
  </si>
  <si>
    <t>G. CƠ XƯƠNG KHỚP</t>
  </si>
  <si>
    <t>Nghiệm pháp Atropin</t>
  </si>
  <si>
    <t>H. NỘI TIẾT</t>
  </si>
  <si>
    <t>Đo đường máu 24 giờ không định lượng Insulin</t>
  </si>
  <si>
    <t>Nghiệm pháp dung nạp glucose đường uống 2 mẫu không định lượng Insulin</t>
  </si>
  <si>
    <t>A. XÉT NGHIỆM ĐÔNG MÁU</t>
  </si>
  <si>
    <t>Thời gian prothrombin (PT: Prothrombin Time), (Các tên khác: TQ; Tỷ lệ Prothrombin) bằng máy tự động</t>
  </si>
  <si>
    <t>Thời gian prothrombin (PT: Prothrombin Time), (Các tên khác: TQ; Tỷ lệ Prothrombin) bằng máy bán tự động</t>
  </si>
  <si>
    <t>Thời gian prothrombin (PT: Prothrombin Time), (Các tên khác: TQ; Tỷ lệ Prothrombin) phương pháp thủ công</t>
  </si>
  <si>
    <t>Xét nghiệm nhanh INR (Có thể kèm theo cả chỉ số PT%, PTs) bằng máy cầm tay</t>
  </si>
  <si>
    <t>Thời gian thromboplastin một phần hoạt hoá (APTT: Activated Partial Thromboplastin Time), (Tên khác: TCK) bằng máy tự động</t>
  </si>
  <si>
    <t>Thời gian thromboplastin một phần hoạt hoá (APTT: Activated Partial Thromboplastin Time) (Tên khác: TCK) bằng máy bán tự động.</t>
  </si>
  <si>
    <t>Thời gian thromboplastin một phần hoạt hoá (APTT: Activated Partial Thromboplastin Time) (tên khác: TCK) phương pháp thủ công</t>
  </si>
  <si>
    <t>Thời gian thrombin (TT: Thrombin Time) bằng máy tự động</t>
  </si>
  <si>
    <t>Thời gian thrombin (TT: Thrombin Time) bằng máy bán tự động</t>
  </si>
  <si>
    <t>Thời gian thrombin (TT: Thrombin Time) phương pháp thủ công</t>
  </si>
  <si>
    <t>Định lượng Fibrinogen (Tên khác: Định lượng yếu tố I), phương pháp gián tiếp, bằng máy tự động</t>
  </si>
  <si>
    <t>Định lượng Fibrinogen (Tên khác: Định lượng yếu tố I), phương pháp gián tiếp, bằng máy bán tự động</t>
  </si>
  <si>
    <t>Định lượng Fibrinogen (Tên khác: Định lượng yếu tố I), phương pháp Clauss- phương pháp trực tiếp, bằng máy tự động</t>
  </si>
  <si>
    <t>Thời gian máu chảy phương pháp Ivy</t>
  </si>
  <si>
    <t>Co cục máu đông (Tên khác: Co cục máu)</t>
  </si>
  <si>
    <t>B. SINH HÓA HUYẾT HỌC</t>
  </si>
  <si>
    <t>Đo huyết sắc tố niệu</t>
  </si>
  <si>
    <t>Sức bền thẩm thấu hồng cầu</t>
  </si>
  <si>
    <t>Định lượng sắt huyết thanh</t>
  </si>
  <si>
    <t>C. TẾ BÀO HỌC</t>
  </si>
  <si>
    <t>Dàn tiêu bản máu ngoại vi (Phết máu ngoại vi)</t>
  </si>
  <si>
    <t>Phân tích tế bào máu ngoại vi (bằng phương pháp thủ công)</t>
  </si>
  <si>
    <t>Tổng phân tích tế bào máu ngoại vi (bằng máy đếm tổng trở)</t>
  </si>
  <si>
    <t>Tổng phân tích tế bào máu ngoại vi (bằng máy đếm laser)</t>
  </si>
  <si>
    <t>Huyết đồ (bằng phương pháp thủ công)</t>
  </si>
  <si>
    <t>Huyết đồ (bằng máy đếm tổng trở)</t>
  </si>
  <si>
    <t>Huyết đồ (bằng máy đếm laser)</t>
  </si>
  <si>
    <t>Xét nghiệm hồng cầu lưới (bằng phương pháp thủ công)</t>
  </si>
  <si>
    <t>Tìm mảnh vỡ hồng cầu</t>
  </si>
  <si>
    <t>Tìm hồng cầu có chấm ưa bazơ</t>
  </si>
  <si>
    <t>Tìm ký sinh trùng sốt rét trong máu (bằng phương pháp thủ công)</t>
  </si>
  <si>
    <t>Tìm ký sinh trùng sốt rét trong máu (bằng phương pháp tập trung hồng cầu nhiễm)</t>
  </si>
  <si>
    <t>Tập trung bạch cầu</t>
  </si>
  <si>
    <t>Máu lắng (bằng phương pháp thủ công)</t>
  </si>
  <si>
    <t>Xét nghiệm tế bào cặn nước tiểu (bằng phương pháp thủ công)</t>
  </si>
  <si>
    <t>Xét nghiệm tế bào trong nước dịch chẩn đoán tế bào học (não tuỷ, màng tim, màng phổi, màng bụng, dịch khớp, rửa phế quản…) bằng máy phân tích huyết học tự động</t>
  </si>
  <si>
    <t>Thể tích khối hồng cầu (hematocrit) bằng máy ly tâm</t>
  </si>
  <si>
    <t>Xét nghiệm số lượng và độ tập trung tiểu cầu (bằng máy đếm tổng trở)</t>
  </si>
  <si>
    <t>Xét nghiệm số lượng và độ tập trung tiểu cầu (bằng phương pháp thủ công)</t>
  </si>
  <si>
    <t>Xét nghiệm số lượng và độ tập trung tiểu cầu (bằng máy đếm laser)</t>
  </si>
  <si>
    <t>D. HUYẾT THANH HỌC NHÓM MÁU</t>
  </si>
  <si>
    <t>Phản ứng hòa hợp có sử dụng kháng globulin người (kỹ thuật ống nghiệm)</t>
  </si>
  <si>
    <t>Định nhóm máu hệ ABO (Kỹ thuật ống nghiệm)</t>
  </si>
  <si>
    <t>Định nhóm máu hệ ABO (Kỹ thuật phiến đá)</t>
  </si>
  <si>
    <t>Định nhóm máu hệ Rh(D) (Kỹ thuật ống nghiệm)</t>
  </si>
  <si>
    <t>Định nhóm máu hệ Rh(D) (Kỹ thuật phiến đá)</t>
  </si>
  <si>
    <t>Nghiệm pháp Coombs trực tiếp (Kỹ thuật ống nghiệm)</t>
  </si>
  <si>
    <t>Nghiệm pháp Coombs gián tiếp (Kỹ thuật ống nghiệm)</t>
  </si>
  <si>
    <t>Xét nghiệm Đường-Ham</t>
  </si>
  <si>
    <t>G. TRUYỀN MÁU</t>
  </si>
  <si>
    <t>Xét nghiệm nhanh HBsAg trước hiến máu đối với người hiến máu</t>
  </si>
  <si>
    <t>Lấy máu toàn phần từ người hiến máu</t>
  </si>
  <si>
    <t>Xét nghiệm sàng lọc ký sinh trùng sốt rét đối với đơn vị máu toàn phần và thành phần máu bằng kỹ thuật nhuộm giêmsa soi kính hiển vi</t>
  </si>
  <si>
    <t>H. HUYẾT HỌC LÂM SÀNG</t>
  </si>
  <si>
    <t>Rút máu để điều trị</t>
  </si>
  <si>
    <t>Truyền máu tại giường bệnh (bệnh nhân điều trị nội - ngoại trú)</t>
  </si>
  <si>
    <t>Định nhóm máu tại giường bệnh trước truyền máu</t>
  </si>
  <si>
    <t>Đặt catheter cố định đường tĩnh mạch trung tâm</t>
  </si>
  <si>
    <t>Chăm sóc catheter cố định</t>
  </si>
  <si>
    <t>A. MÁU</t>
  </si>
  <si>
    <t>Định lượng Acid Uric</t>
  </si>
  <si>
    <t>Định lượng Albumin</t>
  </si>
  <si>
    <t>Đo hoạt độ Amylase</t>
  </si>
  <si>
    <t>Đo hoạt độ ALT (GPT)</t>
  </si>
  <si>
    <t>Đo hoạt độ AST (GOT)</t>
  </si>
  <si>
    <t>Định lượng Bilirubin trực tiếp</t>
  </si>
  <si>
    <t>Định lượng Bilirubin toàn phần</t>
  </si>
  <si>
    <t>Định lượng Calci toàn phần</t>
  </si>
  <si>
    <t>Định lượng Calci ion hoá</t>
  </si>
  <si>
    <t>Đo hoạt độ Cholinesterase (máu)</t>
  </si>
  <si>
    <t>Định lượng Cholesterol toàn phần</t>
  </si>
  <si>
    <t>Đo hoạt độ CK (Creatinine kinase)</t>
  </si>
  <si>
    <t>Định lượng CK-MB mass</t>
  </si>
  <si>
    <t>Định lượng CRP hs (C-Reactive Protein high sensitivity)</t>
  </si>
  <si>
    <t>Định lượng Creatinin</t>
  </si>
  <si>
    <t>Điện giải đồ (Na, K, Cl)</t>
  </si>
  <si>
    <t>Định lượng Ethanol (cồn)</t>
  </si>
  <si>
    <t>Định lượng Ferritin</t>
  </si>
  <si>
    <t>Định lượng Glucose</t>
  </si>
  <si>
    <t>Định lượng Globulin</t>
  </si>
  <si>
    <t>Đo hoạt độ GGT (Gama Glutamyl Transferase)</t>
  </si>
  <si>
    <t>Định lượng HbA1c</t>
  </si>
  <si>
    <t>Định lượng HDL-C (High density lipoprotein Cholesterol)</t>
  </si>
  <si>
    <t>Xét nghiệm khí máu</t>
  </si>
  <si>
    <t>Dđo hoạt độ LDH (Lactat dehydrogenase)</t>
  </si>
  <si>
    <t>Định lượng LDL - C (Low density lipoprotein Cholesterol)</t>
  </si>
  <si>
    <t>Định lượng Protein toàn phần</t>
  </si>
  <si>
    <t>Định lượng Sắt</t>
  </si>
  <si>
    <t>Định lượng Triglycerid</t>
  </si>
  <si>
    <t>Định lượng Urê</t>
  </si>
  <si>
    <t>B. NƯỚC TIỂU</t>
  </si>
  <si>
    <t>Điện giải niệu (Na, K, Cl)</t>
  </si>
  <si>
    <t>Định tính Amphetamin (test nhanh)</t>
  </si>
  <si>
    <t>Định tính beta hCG (test nhanh)</t>
  </si>
  <si>
    <t>Định tính Opiate (test nhanh)</t>
  </si>
  <si>
    <t>Định tính Morphin (test nhanh)</t>
  </si>
  <si>
    <t>Định tính Heroin (test nhanh)</t>
  </si>
  <si>
    <t>Định lượng Protein (nước tiểu)</t>
  </si>
  <si>
    <t>Tổng phân tích nước tiểu (Bằng máy tự động)</t>
  </si>
  <si>
    <t>C. DỊCH NÃO TUỶ</t>
  </si>
  <si>
    <t>Định lượng Clo</t>
  </si>
  <si>
    <t>Phản ứng Pandy</t>
  </si>
  <si>
    <t>Định lượng Protein</t>
  </si>
  <si>
    <t>Phản ứng Rivalta</t>
  </si>
  <si>
    <t>Định lượng Ure</t>
  </si>
  <si>
    <t>A. VI KHUẨN</t>
  </si>
  <si>
    <t>I. Vi khuẩn chung</t>
  </si>
  <si>
    <t>Vi khuẩn nhuộm soi</t>
  </si>
  <si>
    <t>Vi khuẩn test nhanh</t>
  </si>
  <si>
    <t>Vi khuẩn nuôi cấy và định danh phương pháp thông thường</t>
  </si>
  <si>
    <t>Vi khuẩn kháng thuốc định tính</t>
  </si>
  <si>
    <t>Vi hệ đường ruột</t>
  </si>
  <si>
    <t>2. Mycobacteria</t>
  </si>
  <si>
    <t>AFB trực tiếp nhuộm Ziehl-Neelsen</t>
  </si>
  <si>
    <t>Mycobacterium tuberculosis Mantoux</t>
  </si>
  <si>
    <t>Mycobacterium leprae nhuộm soi</t>
  </si>
  <si>
    <t>3. Vibrio cholerae (Vi khuẩn tả)</t>
  </si>
  <si>
    <t>Vibrio cholerae soi tươi</t>
  </si>
  <si>
    <t>Vibrio cholerae nhuộm soi</t>
  </si>
  <si>
    <t>4. Neisseria gonorrhoeae (Vi khuẩn lậu)</t>
  </si>
  <si>
    <t>Neisseria gonorrhoeae nhuộm soi</t>
  </si>
  <si>
    <t>6. Vi khuẩn khác</t>
  </si>
  <si>
    <t>Helicobacter pylori Ab test nhanh</t>
  </si>
  <si>
    <t>Treponema pallidum test nhanh</t>
  </si>
  <si>
    <t>B. VIRUS</t>
  </si>
  <si>
    <t>Virus test nhanh</t>
  </si>
  <si>
    <t>2. Hepatitis virus (Virus viêm gan)</t>
  </si>
  <si>
    <t>HBsAg test nhanh</t>
  </si>
  <si>
    <t>HBs Ab test nhanh</t>
  </si>
  <si>
    <t>HBeAg test nhanh</t>
  </si>
  <si>
    <t>HBeAb test nhanh</t>
  </si>
  <si>
    <t>3. HIV</t>
  </si>
  <si>
    <t>HIV Ab test nhanh</t>
  </si>
  <si>
    <t>HIV Ag/Ab test nhanh</t>
  </si>
  <si>
    <t>4. Dengue virus</t>
  </si>
  <si>
    <t>Dengue virus NSiAg/IgM/IgG test nhanh</t>
  </si>
  <si>
    <t>Dengue virus NSiAg miễn dịch bán tự động</t>
  </si>
  <si>
    <t>Dengue virus IgM/IgG test nhanh</t>
  </si>
  <si>
    <t>6. Enterovirus (Các virus đường ruột)</t>
  </si>
  <si>
    <t>EV71 IgM/IgG test nhanh</t>
  </si>
  <si>
    <t>C. KÝ SINH TRÙNG</t>
  </si>
  <si>
    <t>1. Ký sinh trùng trong phân</t>
  </si>
  <si>
    <t>Hồng cầu, bạch cầu trong phân soi tươi</t>
  </si>
  <si>
    <t>Đơn bào đường ruột soi tươi (Entamoeba histolytica, Giardia lamblia, Isospora belli, Trichomonas intestinalis…)</t>
  </si>
  <si>
    <t>Đơn bào đường ruột nhuộm soi (Cryptosporidium, Cyclospora, Isospora belli…)</t>
  </si>
  <si>
    <t>Trứng giun, sán soi tươi</t>
  </si>
  <si>
    <t>Trứng giun soi tập trung</t>
  </si>
  <si>
    <t>Strongyloides stercoralis(giun lươn) ấu trùng soi tươi</t>
  </si>
  <si>
    <t>2. Ký sinh trùng trong máu</t>
  </si>
  <si>
    <t>Plasmodium (Ký sinh trùng sốt rét) nhuộm soi định tính</t>
  </si>
  <si>
    <t>Plasmodium (Ký sinh trùng sốt rét) nhuộm soi định lượng</t>
  </si>
  <si>
    <t>Plasmodium (Ký sinh trùng sốt rét) Ag test nhanh</t>
  </si>
  <si>
    <t>3. Ký sinh trùng ngoài da</t>
  </si>
  <si>
    <t>Demodex soi tươi</t>
  </si>
  <si>
    <t>Demodex nhuộm soi</t>
  </si>
  <si>
    <t>Phthirus pubis (Rận mu) soi tươi</t>
  </si>
  <si>
    <t>Phthirus pubis (Rận mu) nhuộm soi</t>
  </si>
  <si>
    <t>Sarcoptes scabies hominis(Ghẻ) soi tươi</t>
  </si>
  <si>
    <t>Sarcoptes scabies hominis(Ghẻ) nhuộm soi</t>
  </si>
  <si>
    <t>4. Ký sinh trùng trong các bệnh phẩm khác</t>
  </si>
  <si>
    <t>Trichomonas vaginalis soi tươi</t>
  </si>
  <si>
    <t>Trichomonas vaginalis nhuộm soi</t>
  </si>
  <si>
    <t>D. VI NẤM</t>
  </si>
  <si>
    <t>Vi nấm soi tươi</t>
  </si>
  <si>
    <t>Vi nấm test nhanh</t>
  </si>
  <si>
    <t>Vi nấm nhuộm soi</t>
  </si>
  <si>
    <t>E. ĐÁNH GIÁ NHIỄM KHUẨN BỆNH VIỆN</t>
  </si>
  <si>
    <t>Vi sinh vật cấy kiểm tra không khí</t>
  </si>
  <si>
    <t>Vi sinh vật cấy kiểm tra bàn tay</t>
  </si>
  <si>
    <t>Vi sinh vật cấy kiểm tra dụng cụ đã tiệt trùng</t>
  </si>
  <si>
    <t>Vi sinh vật cấy kiểm tra bề mặt</t>
  </si>
  <si>
    <t>Vi sinh vật cấy kiểm tra nước sinh hoạt</t>
  </si>
  <si>
    <t>Vi sinh vật cấy kiểm tra nước thải</t>
  </si>
  <si>
    <t>Vi khuẩn kháng thuốc - Phát hiện người mang</t>
  </si>
  <si>
    <t>Vi khuẩn gây nhiễm trùng bệnh viện - Phát hiện nguồn nhiễm</t>
  </si>
  <si>
    <t>A. TẠO HÌNH VÙNG ĐẦU - MẶT - CỔ</t>
  </si>
  <si>
    <t>1. Vùng xương sọ- da đầu</t>
  </si>
  <si>
    <t>Cắt lọc - khâu vết thương da đầu mang tóc</t>
  </si>
  <si>
    <t>Cắt lọc - khâu vết thương vùng trán</t>
  </si>
  <si>
    <t>Phẫu thuật cắt bỏ u da lành tính vùng da đầu dưới 2cm</t>
  </si>
  <si>
    <t>Phẫu thuật cắt bỏ u da lành tính vùng da đầu từ 2cm trở lên</t>
  </si>
  <si>
    <t>2. Vùng mi mắt</t>
  </si>
  <si>
    <t>Xử lý vết thương phần mềm nông vùng mi mắt</t>
  </si>
  <si>
    <t>Khâu da mi</t>
  </si>
  <si>
    <t>Khâu cắt lọc vết thương mi</t>
  </si>
  <si>
    <t>Phẫu thuật cắt bỏ khối u da lành tính mi mắt</t>
  </si>
  <si>
    <t>3. Vùng mũi</t>
  </si>
  <si>
    <t>Khâu và cắt lọc vết thương vùng mũi</t>
  </si>
  <si>
    <t>4. Vùng môi</t>
  </si>
  <si>
    <t>Khâu vết thương vùng môi</t>
  </si>
  <si>
    <t>5. Vùng tai</t>
  </si>
  <si>
    <t>Phẫu thuật khâu vết rách đơn giản vành tai</t>
  </si>
  <si>
    <t>Khâu cắt lọc vết thương vành tai</t>
  </si>
  <si>
    <t>Phẫu thuật cắt bỏ u sụn vành tai</t>
  </si>
  <si>
    <t>6. Vùng hàm mặt cổ</t>
  </si>
  <si>
    <t>Phẫu thuật khâu đơn giản vết thương vùng mặt cổ</t>
  </si>
  <si>
    <t>Phẫu thuật vết thương phần mềm vùng hàm mặt không thiếu hổng tổ chức</t>
  </si>
  <si>
    <t>Phẫu thuật điều trị vết thương phần mềm vùng hàm mặt có thiếu hổng tổ chức</t>
  </si>
  <si>
    <t>Phẫu thuật khâu vết thương thấu má</t>
  </si>
  <si>
    <t>Điều trị gãy xương chính mũi bằng nắn chỉnh</t>
  </si>
  <si>
    <t>Phẫu thuật lấy dị vật vùng hàm mặt</t>
  </si>
  <si>
    <t xml:space="preserve">Phẫu thuật cắt u da mặt lành tính </t>
  </si>
  <si>
    <t>Phẫu thuật khâu đóng trực tiếp sẹo vùng cổ, mặt (dưới 3cm)</t>
  </si>
  <si>
    <t xml:space="preserve">Cắt u máu vùng đầu mặt cổ  </t>
  </si>
  <si>
    <t xml:space="preserve">Cắt u phần mềm vùng cổ </t>
  </si>
  <si>
    <t>Cắt nơvi sắc tố vùng hàm mặt</t>
  </si>
  <si>
    <t>Cắt u sắc tố vùng hàm mặt</t>
  </si>
  <si>
    <t>B. TẠO HÌNH VÙNG THÂN MÌNH</t>
  </si>
  <si>
    <t>Phẫu thuật cắt bỏ u xơ vú</t>
  </si>
  <si>
    <t>Phẫu thuật cắt bỏ tuyến vú phụ</t>
  </si>
  <si>
    <t>Phẫu thuật cắt bỏ vú thừa</t>
  </si>
  <si>
    <t>Phẫu thuật cắt vú to ở đàn ông</t>
  </si>
  <si>
    <t>D. TẠO HÌNH VÙNG CHI TRÊN VÀ BÀN TAY</t>
  </si>
  <si>
    <t>Phẫu thuật vết thương khớp bàn ngón</t>
  </si>
  <si>
    <t>Cắt đáy ổ  loét vết thương mãn tính</t>
  </si>
  <si>
    <t>Nối gân gấp</t>
  </si>
  <si>
    <t>Phẫu thuật ghép gân gấp không sử dụng vi phẫu thuật</t>
  </si>
  <si>
    <t>Gỡ dính gân</t>
  </si>
  <si>
    <t>Khâu nối thần kinh khhông sử dụng vi phẫu thuạt</t>
  </si>
  <si>
    <t>Tổng số kỹ thuật không phân loại PTTT theo Thông tư 50/TT-BYT</t>
  </si>
  <si>
    <t>Chương II. NỘI KHOA</t>
  </si>
  <si>
    <t xml:space="preserve"> G. CÁC PHẪU THUẬT KHÁC</t>
  </si>
  <si>
    <r>
      <t>Kỹ thuật theo dõi SpO</t>
    </r>
    <r>
      <rPr>
        <vertAlign val="subscript"/>
        <sz val="12.5"/>
        <rFont val="Times New Roman"/>
        <family val="1"/>
      </rPr>
      <t>2</t>
    </r>
  </si>
  <si>
    <r>
      <t>Nắn, bó bột</t>
    </r>
    <r>
      <rPr>
        <b/>
        <sz val="12.5"/>
        <rFont val="Times New Roman"/>
        <family val="1"/>
      </rPr>
      <t xml:space="preserve"> </t>
    </r>
    <r>
      <rPr>
        <sz val="12.5"/>
        <rFont val="Times New Roman"/>
        <family val="1"/>
      </rPr>
      <t>trong bong sụn tiếp khớp gối, khớp háng</t>
    </r>
  </si>
  <si>
    <r>
      <t>Nắn, bó bột</t>
    </r>
    <r>
      <rPr>
        <b/>
        <sz val="12.5"/>
        <rFont val="Times New Roman"/>
        <family val="1"/>
      </rPr>
      <t xml:space="preserve"> </t>
    </r>
    <r>
      <rPr>
        <sz val="12.5"/>
        <rFont val="Times New Roman"/>
        <family val="1"/>
      </rPr>
      <t>gãy cổ xương đùi</t>
    </r>
  </si>
  <si>
    <t>Chương III. NHI KHOA</t>
  </si>
  <si>
    <t>Chương V. DA LIỄU</t>
  </si>
  <si>
    <t>Tổng số kỹ thuật thuộc phân loại PTTT loại đặc biệt và loại I</t>
  </si>
  <si>
    <t>1. Virus chung</t>
  </si>
  <si>
    <t>TT BYT</t>
  </si>
  <si>
    <t>Tổng số kỹ thuật thuộc phân loại PTTT loại II và loại III</t>
  </si>
  <si>
    <t>STT</t>
  </si>
  <si>
    <t>Chương IX. GÂY MÊ HỒI SỨC</t>
  </si>
  <si>
    <t>Chương XI. BỎNG</t>
  </si>
  <si>
    <t>Chương XII. UNG BƯỚU</t>
  </si>
  <si>
    <t>Chương XIV. MẮT</t>
  </si>
  <si>
    <t>Chương XVI. RĂNG - HÀM - MẶT</t>
  </si>
  <si>
    <t>Chương XVII. PHỤC HỒI CHỨC NĂNG</t>
  </si>
  <si>
    <r>
      <t xml:space="preserve">A. VẬT LÝ TRỊ LIỆU
</t>
    </r>
    <r>
      <rPr>
        <i/>
        <sz val="13"/>
        <rFont val="Times New Roman"/>
        <family val="1"/>
      </rPr>
      <t>(Nhân viên trực tiếp điều trị cho người bệnh)</t>
    </r>
  </si>
  <si>
    <r>
      <t xml:space="preserve">B. VẬN ĐỘNG TRỊ LIỆU
</t>
    </r>
    <r>
      <rPr>
        <i/>
        <sz val="13"/>
        <rFont val="Times New Roman"/>
        <family val="1"/>
      </rPr>
      <t>(Nhân viên trực tiếp tập hoặc hướng dẫn người bệnh)</t>
    </r>
  </si>
  <si>
    <r>
      <t xml:space="preserve">C. HOẠT ĐỘNG TRỊ LIỆU
</t>
    </r>
    <r>
      <rPr>
        <i/>
        <sz val="13"/>
        <rFont val="Times New Roman"/>
        <family val="1"/>
      </rPr>
      <t>(Nhân viên trực tiếp tập hoặc hướng dẫn người bệnh)</t>
    </r>
  </si>
  <si>
    <r>
      <t xml:space="preserve">D. NGÔN NGỮ TRỊ LIỆU
</t>
    </r>
    <r>
      <rPr>
        <i/>
        <sz val="13"/>
        <rFont val="Times New Roman"/>
        <family val="1"/>
      </rPr>
      <t>(Nhân viên trực tiếp hướng dẫn người bệnh tập)</t>
    </r>
  </si>
  <si>
    <r>
      <t xml:space="preserve">Đ. KỸ THUẬT THĂM DÒ, LƯỢNG GIÁ, CHẨN ĐOÁN VÀ  ĐIỀU TRỊ PHỤC HỒI CHỨC NĂNG
</t>
    </r>
    <r>
      <rPr>
        <i/>
        <sz val="13"/>
        <rFont val="Times New Roman"/>
        <family val="1"/>
      </rPr>
      <t>(nhân viên y tế trực tiếp thực hiện)</t>
    </r>
  </si>
  <si>
    <r>
      <t>E. DỤNG CỤ CHỈNH HÌNH VÀ TRỢ GIÚP</t>
    </r>
    <r>
      <rPr>
        <i/>
        <sz val="13"/>
        <rFont val="Times New Roman"/>
        <family val="1"/>
      </rPr>
      <t xml:space="preserve"> (Nhân viên y tế trực tiếp hướng dẫn người bệnh sử dụng và bảo quản)</t>
    </r>
  </si>
  <si>
    <t>Chương XVIII. ĐIỆN QUANG</t>
  </si>
  <si>
    <t>Chương XX. NỘI SOI CHẨN ĐOÁN, CAN THIỆP</t>
  </si>
  <si>
    <t>Chương XXI. THĂM DÒ CHỨC NĂNG</t>
  </si>
  <si>
    <r>
      <t>Phản ứng hòa hợp trong môi trường nước muối ở 22</t>
    </r>
    <r>
      <rPr>
        <vertAlign val="superscript"/>
        <sz val="13"/>
        <rFont val="Times New Roman"/>
        <family val="1"/>
      </rPr>
      <t>0</t>
    </r>
    <r>
      <rPr>
        <sz val="13"/>
        <rFont val="Times New Roman"/>
        <family val="1"/>
      </rPr>
      <t>C</t>
    </r>
  </si>
  <si>
    <r>
      <t>Phản ứng hòa hợp ở điều kiện 37</t>
    </r>
    <r>
      <rPr>
        <vertAlign val="superscript"/>
        <sz val="13"/>
        <rFont val="Times New Roman"/>
        <family val="1"/>
      </rPr>
      <t>0</t>
    </r>
    <r>
      <rPr>
        <sz val="13"/>
        <rFont val="Times New Roman"/>
        <family val="1"/>
      </rPr>
      <t>C (Kỹ thuật ống nghiệm)</t>
    </r>
  </si>
  <si>
    <r>
      <t>E. DỊCH CHỌC DÒ</t>
    </r>
    <r>
      <rPr>
        <sz val="13"/>
        <rFont val="Times New Roman"/>
        <family val="1"/>
      </rPr>
      <t xml:space="preserve"> (Dịch màng bụng, màng phổi, màng tim…)</t>
    </r>
  </si>
  <si>
    <t>Chương XXVIII. TẠO HÌNH - THẨM MỸ</t>
  </si>
  <si>
    <t>Tổng số kỹ thuật áp dụng tại TTYT Hồng Dân</t>
  </si>
  <si>
    <t>(Ban hành kèm theo Quyết định số 2844/QĐ-SYT ngày  27 / 12 / 2017,
của Giám đốc Sở Y tế Bạc Liêu)</t>
  </si>
  <si>
    <t xml:space="preserve">Bổ sung năm 2019 </t>
  </si>
  <si>
    <t>Thông khí nhân tạo xâm nhập phương thức VCV ≤ 8 giờ</t>
  </si>
  <si>
    <t>Thông khí nhân tạo xâm nhập phương thức PCV ≤ 8 giờ</t>
  </si>
  <si>
    <t>Thông khí nhân tạo xâm nhập phương thức A/C (VCV) ≤ 8 giờ</t>
  </si>
  <si>
    <t>Thông khí nhân tạo xâm nhập phương thức SIMV ≤ 8 giờ</t>
  </si>
  <si>
    <t>Thông khí nhân tạo xâm nhập phương thức PSV ≤ 8 giờ</t>
  </si>
  <si>
    <t>Thông khí nhân tạo xâm nhập phương thức CPAP ≤ 8 giờ</t>
  </si>
  <si>
    <t>Cai máy thở bằng phương pháp SIMV ≤ 8 giờ</t>
  </si>
  <si>
    <t>Cai thở máy bằng thở T-tube ngắt quãng ≤ 8 giờ</t>
  </si>
  <si>
    <t>Kỹ thuật thử nghiệm tự thở CPAP</t>
  </si>
  <si>
    <t>Cấp cứu ngừng tuần hoàn hô hấp cơ bản</t>
  </si>
  <si>
    <t>Cấp cứu ngừng tuần hoàn hô hấp nâng cao</t>
  </si>
  <si>
    <t> C. THẬN - LỌC MÁU</t>
  </si>
  <si>
    <t>Đặt ống thông dẫn lưu bàng quang trên khớp vệ</t>
  </si>
  <si>
    <t>Thông bàng quang</t>
  </si>
  <si>
    <t>Rửa bàng quang lấy mấu cục</t>
  </si>
  <si>
    <t>Bài niệu cưỡng bức ≤ 8 giờ</t>
  </si>
  <si>
    <t>Kiềm hóa nước tiểu tăng thải trừ chất độc ≤ 8 giờ</t>
  </si>
  <si>
    <t>Vận động trị liệu cho người bệnh bất động tại giường ≤ 8 giờ</t>
  </si>
  <si>
    <t>Điều trị co giật liên tục ≤ 8 giờ</t>
  </si>
  <si>
    <t>Điều trị giãn cơ trong cấp cứu ≤ 8 giờ</t>
  </si>
  <si>
    <t> Đ. TIÊU HOÁ</t>
  </si>
  <si>
    <t>Gây nôn cho người bệnh ngộ độc qua đường tiêu hóa</t>
  </si>
  <si>
    <t>Thụt tháo</t>
  </si>
  <si>
    <t>Thụt giữ</t>
  </si>
  <si>
    <t>Cho ăn qua ống thông dạ dày (một lần)</t>
  </si>
  <si>
    <t>Nuôi dưỡng người bệnh qua ống thông dạ dày bằng bơm tay (một lần)</t>
  </si>
  <si>
    <t>Nuôi dưỡng người bệnh qua lỗ mở dạ dày (một lần)</t>
  </si>
  <si>
    <t>Nuôi dưỡng người bệnh bằng đường truyền tĩnh mạch ngoại biên ≤ 8 giờ</t>
  </si>
  <si>
    <t>Nuôi dưỡng người bệnh bằng đường truyền tĩnh mạch trung tâm ≤ 8 giờ</t>
  </si>
  <si>
    <t>Nội soi dạ dày thực quản cấp cứu chẩn đoán và cầm máu</t>
  </si>
  <si>
    <t>Dẫn lưu dịch ổ bụng cấp cứu ≤ 8 giờ</t>
  </si>
  <si>
    <t>Chọc dẫn lưu ổ áp xe dưới siêu âm</t>
  </si>
  <si>
    <t>Cân người bệnh tại giường bằng cân treo hay cân điện tử</t>
  </si>
  <si>
    <t>Đo lượng nước tiểu 24 giờ</t>
  </si>
  <si>
    <t>Giải stress cho người bệnh</t>
  </si>
  <si>
    <t>Lấy máu tĩnh mạch, tiêm thuốc tĩnh mạch (một lần chọc kim qua da)</t>
  </si>
  <si>
    <t>Truyền thuốc, dịch tĩnh mạch ≤ 8 giờ</t>
  </si>
  <si>
    <t>Điều chỉnh tăng/giảm kali máu bằng thuốc tĩnh mạch</t>
  </si>
  <si>
    <t>Điều chỉnh tăng/giảm natri máu bằng thuốc tĩnh mạch</t>
  </si>
  <si>
    <t>Kiểm soát tăng đường huyết chỉ huy ≤ 8 giờ</t>
  </si>
  <si>
    <t>Rửa mắt tẩy độc</t>
  </si>
  <si>
    <t>Chăm sóc mắt ở người bệnh hôn mê (một lần)</t>
  </si>
  <si>
    <t>Vệ sinh răng miệng đặc biệt (một lần)</t>
  </si>
  <si>
    <t>Gội đầu cho người bệnh tại giường</t>
  </si>
  <si>
    <t>Thay băng cho các vết thương hoại tử rộng (một lần)</t>
  </si>
  <si>
    <t>Phục hồi chức năng vận động, nói, nuốt cho người bệnh cấp cứu ≤ 8 giờ</t>
  </si>
  <si>
    <t>Băng ép bất động sơ cứu rắn cắn</t>
  </si>
  <si>
    <t>Ga rô hoặc băng ép cầm máu</t>
  </si>
  <si>
    <t>Dùng thuốc kháng độc điều trị giải độc</t>
  </si>
  <si>
    <t>Sử dụng than hoạt đa liểu cấp cứu ngộ độc ≤ 8 giờ</t>
  </si>
  <si>
    <t>Điều trị giải độc bằng huyết thanh kháng nọc đặc hiệu</t>
  </si>
  <si>
    <t>Điều trị giải độc ngộ độc rượu cấp</t>
  </si>
  <si>
    <t>Băng bó vết thương</t>
  </si>
  <si>
    <t>Vận chuyển người bệnh cấp cứu</t>
  </si>
  <si>
    <t>Vận chuyển người bệnh chấn thương cột sống thắt lưng</t>
  </si>
  <si>
    <t>G. XÉT NGHIỆM</t>
  </si>
  <si>
    <t>Xét nghiệm đường máu mao mạch tại giường (một lần)</t>
  </si>
  <si>
    <t>Lấy máu động mạch quay làm xét nghiệm</t>
  </si>
  <si>
    <t>Lấy máu các động mạch khác xét nghiệm</t>
  </si>
  <si>
    <t>Định nhóm máu tại giường</t>
  </si>
  <si>
    <t>Xét nghiệm đông máu nhanh tại giường</t>
  </si>
  <si>
    <t>Đo lactat máu</t>
  </si>
  <si>
    <t>Định tính chất độc bằng test nhanh</t>
  </si>
  <si>
    <t>Phát hiện Opiat bằng naloxone</t>
  </si>
  <si>
    <t>H. THĂM DÒ KHÁC</t>
  </si>
  <si>
    <t>Siêu âm cấp cứu tại giường bệnh</t>
  </si>
  <si>
    <t>Chụp X quang cấp cứu tại giường</t>
  </si>
  <si>
    <t>Tổng số kỹ thuật áp dụng tại TTYT huyện Hồng Dân</t>
  </si>
  <si>
    <t>A. HÔ HẤP</t>
  </si>
  <si>
    <t>Chọc tháo dịch màng phổi</t>
  </si>
  <si>
    <t>Chọc hút khí màng phổi</t>
  </si>
  <si>
    <t>Đánh giá mức độ nặng của cơn hen phế quản bằng peak flow meter</t>
  </si>
  <si>
    <t>B. TIM MẠCH</t>
  </si>
  <si>
    <t>C. THẦN KINH</t>
  </si>
  <si>
    <t>Theo dõi SPO2 liên tục tại giường</t>
  </si>
  <si>
    <t>D. THẬN TIẾT NIỆU</t>
  </si>
  <si>
    <t>Chăm sóc sonde dẫn lưu tụ dịch máu quanh thận/lần</t>
  </si>
  <si>
    <t>Đặt sonde bàng quang</t>
  </si>
  <si>
    <t>Cho ăn qua ống mở thông dạ dày hoặc hỗng tràng (một lần)</t>
  </si>
  <si>
    <t>Siêu âm can thiệp - chọc hút mủ ổ áp xe gan</t>
  </si>
  <si>
    <t>Test nhanh tìm hồng cầu ẩn trong phân</t>
  </si>
  <si>
    <t>E. CƠ XƯƠNG KHỚP</t>
  </si>
  <si>
    <t>Thở máy không xâm nhập (thở CPAP, Thở BiPAP)</t>
  </si>
  <si>
    <t>Theo dõi độ bão hòa ô xy (SPO2) liên tục tại giường</t>
  </si>
  <si>
    <t>Chăm sóc lỗ mở khí quản</t>
  </si>
  <si>
    <t>Thở oxy lưu lượng cao qua mặt nạ không túi</t>
  </si>
  <si>
    <t>Dẫn lưu ổ bụng cấp cứu</t>
  </si>
  <si>
    <t>Nuôi dưỡng người bệnh qua lỗ mở dạ dày</t>
  </si>
  <si>
    <t>Nuôi dưỡng người bệnh bằng đường truyền tĩnh mạch ngoại biên</t>
  </si>
  <si>
    <t>Nuôi dưỡng người bệnh qua Catheter thực quản dạ dày băng bơm tay</t>
  </si>
  <si>
    <t>Siêu âm đen trắng tại giường bệnh</t>
  </si>
  <si>
    <t>Xét nghiệm đường máu mao mạch tại giường</t>
  </si>
  <si>
    <t>Thay băng cho các vết thương hoại tử rộng</t>
  </si>
  <si>
    <t>Vận chuyển người bệnh an toàn</t>
  </si>
  <si>
    <t>Phát hiện opiat bằng naloxone</t>
  </si>
  <si>
    <t>Nghiệm pháp naloxone chẩn đoán hội chứng cai các chất dạng thuốc phiện</t>
  </si>
  <si>
    <t>Cấp cứu người bệnh tự sát</t>
  </si>
  <si>
    <t>Test nhanh phát hiện các chất opiats trong nước tiểu</t>
  </si>
  <si>
    <t>Ngâm thuốc YHCT toàn thân</t>
  </si>
  <si>
    <t>Xông hơi thuốc</t>
  </si>
  <si>
    <t>Ngâm thuốc YHCT bộ phận</t>
  </si>
  <si>
    <t>Đặt thuốc YHCT</t>
  </si>
  <si>
    <t>Nhĩ châm</t>
  </si>
  <si>
    <t>Điện châm điều trị chứng ù tai</t>
  </si>
  <si>
    <t>Dẫn lưu tư thế</t>
  </si>
  <si>
    <t>Kỹ thuật di động khớp – trượt khớp</t>
  </si>
  <si>
    <t>Khám-đánh giá người bệnh PHCN xây dựng mục tiêu và phương pháp PHCN</t>
  </si>
  <si>
    <t>Vật lý trị liệu-PHCN người bệnh sau mổ thoát vị đĩa đệm cột sống cổ và cột sống thắt lưng</t>
  </si>
  <si>
    <t>Chườm lạnh</t>
  </si>
  <si>
    <t>Chườm ngải  cứu</t>
  </si>
  <si>
    <t>Hướng dẫn người bệnh  ra vào xe lăn tay</t>
  </si>
  <si>
    <t>Vật lý trị liệu - PHCN cho người bệnh tổn thương thần kinh quay</t>
  </si>
  <si>
    <t>Vật lý trị liệu - PHCN cho người bệnh tổn thương dây chằng chéo trước khớp gối</t>
  </si>
  <si>
    <t>Vật lý trị liệu -PHCN gãy xương đòn</t>
  </si>
  <si>
    <t>Vật lý trị liệu -PHCN sau phẫu thuật chi dưới</t>
  </si>
  <si>
    <t>Vật lý trị liệu -PHCN cho người bệnh gẫy thân xương đùi</t>
  </si>
  <si>
    <t>Vật lý trị liệu -PHCN gẫy cổ xương đùi</t>
  </si>
  <si>
    <t>Vật lý trị liệu -PHCN gẫy hai xương cẳng tay</t>
  </si>
  <si>
    <t>Vật lý trị liệu -PHCN gẫy đầu dưới xương quay</t>
  </si>
  <si>
    <t>Vật lý trị liệu -PHCN gẫy hai xương cẳng chân</t>
  </si>
  <si>
    <t>Vật lý trị liệu -PHCN trong tổn thương thần kinh chày</t>
  </si>
  <si>
    <t>Vật lý trị liệu -PHCN tổn thương tuỷ sống</t>
  </si>
  <si>
    <t>Vật lý trị liệu -PHCN trong gẫy đầu dưới xương đùi</t>
  </si>
  <si>
    <t>Vật lý trị liệu -PHCN sau chấn thương xương chậu</t>
  </si>
  <si>
    <t>Phục hồi chức năng cho người bệnh mang chi giả trên gối</t>
  </si>
  <si>
    <t>Phục hồi chức năng cho người bệnh mang chi giả dưới gối</t>
  </si>
  <si>
    <t>Vật lý trị liệu cho người bệnh áp xe phổi</t>
  </si>
  <si>
    <t>Phục hồi chức năng cho người bệnh động kinh</t>
  </si>
  <si>
    <t>Vật lý trị liệu -PHCN cho người bệnh chấn thương sọ não</t>
  </si>
  <si>
    <t>Vật lý trị liệu người bệnh lao phổi</t>
  </si>
  <si>
    <t>Vật lý trị liệu cho người bệnh tràn dịch màng phổi</t>
  </si>
  <si>
    <t>Vật lý trị liệu-PHCN cho người bệnh  teo cơ tiến triển</t>
  </si>
  <si>
    <t>Vật lý trị liệu trong viêm tắc động mạch chi dưới</t>
  </si>
  <si>
    <t>Vật lý trị liệu-PHCN người bệnh bỏng</t>
  </si>
  <si>
    <t>Vật lý trị liệu-PHCN người bệnh vá da</t>
  </si>
  <si>
    <t>Phục hồi chức năng cho người bệnh viêm khớp dạng thấp</t>
  </si>
  <si>
    <t>Phục hồi chức năng cho người bệnh đau lưng</t>
  </si>
  <si>
    <t>Vật lý trị liệu-phục hồi chức năng cho người bệnh hội chứng đuôi ngựa</t>
  </si>
  <si>
    <t>Vật lý trị liệu- PHCN cho người bệnh đau thần kinh toạ</t>
  </si>
  <si>
    <t>Vật lý trị liệu-PHCN cho người bệnh liệt dây VII ngoại biên</t>
  </si>
  <si>
    <t>Vật lý trị liệu-PHCN cho người cao tuổi</t>
  </si>
  <si>
    <t>Xoa bóp tại giường bệnh cho người bệnh nội trú các khoa</t>
  </si>
  <si>
    <t>Tập do liệt ngoại biên người bệnh liệt nửa người,liệt các chi,tổn thương hệ vận động</t>
  </si>
  <si>
    <t>Tập do liệt thần kinh trung ương</t>
  </si>
  <si>
    <t>Tập vận động tại giường</t>
  </si>
  <si>
    <t>Vật lý trị liệu hô hấp tại giường bệnh</t>
  </si>
  <si>
    <t>Kỹ thuật đặt nội khí quản khi dạ dày đầy</t>
  </si>
  <si>
    <t>Thay băng điều trị bỏng nông, dưới 10% diện tích cơ thể ở trẻ em.</t>
  </si>
  <si>
    <t>P3</t>
  </si>
  <si>
    <t>Sơ cứu bỏng kỳ đầu đường hô hấp</t>
  </si>
  <si>
    <t>Cắt u máu dưới da đầu có đường kính trên 10 cm</t>
  </si>
  <si>
    <t>Cắt u máu dưới da đầu có đường kính dưới 5 cm</t>
  </si>
  <si>
    <t>Dẫn lưu nước tiểu bàng quang</t>
  </si>
  <si>
    <t>Dẫn lưu viêm tấy khung chậu do rò nước tiểu</t>
  </si>
  <si>
    <t>A. NỘI KHOA</t>
  </si>
  <si>
    <t>B. NGOẠI KHOA</t>
  </si>
  <si>
    <t>I. Thủ thuật</t>
  </si>
  <si>
    <t>Đ. PHỤC HỒI CHỨC NĂNG TRONG TÂM THẦN</t>
  </si>
  <si>
    <t>Cấp cứu tự sát</t>
  </si>
  <si>
    <t>1. Kỹ thuật chung</t>
  </si>
  <si>
    <t>Cắt lọc, lấy bỏ tổ chức hoại tử cho các nhiễm trùng bàn chân vết loét khu trú ở ngón chân trên người bệnh đái tháo đường</t>
  </si>
  <si>
    <t>Chích rạch, dẫn lưu ổ áp xe trên người bệnh đái tháo đường</t>
  </si>
  <si>
    <t>Các tiểu phẫu ở người bệnh ĐTĐ (kiểm soát đường huyết tốt)</t>
  </si>
  <si>
    <t>Hướng dẫn kỹ thuật tiêm Insulin</t>
  </si>
  <si>
    <t>Hướng dẫn tự chăm sóc bàn chân</t>
  </si>
  <si>
    <t>Tư vấn chế độ dinh dưỡng và tập luyện</t>
  </si>
  <si>
    <t>Điện châm</t>
  </si>
  <si>
    <t>Thủy châm</t>
  </si>
  <si>
    <t>Kéo nắn cột sống cổ</t>
  </si>
  <si>
    <t>Kéo nắn cột sống thắt lưng</t>
  </si>
  <si>
    <t>E. ĐIỆN CHÂM</t>
  </si>
  <si>
    <t>Điện châm điều trị huyết áp thấp</t>
  </si>
  <si>
    <t>Điện châm điều trị thiểu năng tuần hoàn não mạn tính</t>
  </si>
  <si>
    <t>Điện châm điều trị hội chứng stress</t>
  </si>
  <si>
    <t>Điện châm điều trị cảm mạo</t>
  </si>
  <si>
    <t>Điện châm điều trị viêm amidan</t>
  </si>
  <si>
    <t>Điện châm điều trị trĩ</t>
  </si>
  <si>
    <t>Điện châm điều trị phục hồi chức năng cho trẻ bại liệt</t>
  </si>
  <si>
    <t>Điện châm điều trị liệt tay do tổn thương đám rối cánh tay ở trẻ em</t>
  </si>
  <si>
    <t>Điện châm điều trị chậm phát triển trí tuệ ở trẻ bại não</t>
  </si>
  <si>
    <t>Điện châm điều trị phục hồi chức năng vận động ở trẻ bại não</t>
  </si>
  <si>
    <t>Điện châm điều trị viêm bàng quang</t>
  </si>
  <si>
    <t>Điện châm điều trị rối loạn tiểu tiện</t>
  </si>
  <si>
    <t>Điện châm điều trị bí đái cơ năng</t>
  </si>
  <si>
    <t>Điện châm điều trị sa tử cung</t>
  </si>
  <si>
    <t>Điện châm điều trị hội chứng tiền mãn kinh</t>
  </si>
  <si>
    <t>Điện châm điều trị liệt tứ chi do chấn thương cột sống</t>
  </si>
  <si>
    <t>Điện châm điều trị rối loạn thần kinh chức năng sau chấn thương sọ não</t>
  </si>
  <si>
    <t>Điện châm điều trị đau hố mắt</t>
  </si>
  <si>
    <t>Điện châm điều trị lác cơ năng</t>
  </si>
  <si>
    <t>Điện châm điều trị rối loạn cảm giác nông</t>
  </si>
  <si>
    <t>Điện châm hỗ trợ điều trị nghiện thuốc lá</t>
  </si>
  <si>
    <t>Điện châm hỗ trợ điều trị nghiện rượu</t>
  </si>
  <si>
    <t>Điện châm điều trị rối loạn tiêu hóa</t>
  </si>
  <si>
    <t>Điện châm điều trị đau răng</t>
  </si>
  <si>
    <t>Điện châm điều trị đau do thoái hóa khớp</t>
  </si>
  <si>
    <t>Điện châm điều trị ù tai</t>
  </si>
  <si>
    <t>Điện châm điều trị liệt do tổn thương đám rối dây thần kinh</t>
  </si>
  <si>
    <t>Điện châm điều trị giảm đau do ung thư</t>
  </si>
  <si>
    <t>Điện châm điều trị giảm đau do zona</t>
  </si>
  <si>
    <t>Điện châm điều trị liệt do viêm đa rễ, đa dây thần kinh</t>
  </si>
  <si>
    <t>Điện châm điều trị chứng tic cơ mặt</t>
  </si>
  <si>
    <t>G. THUỶ CHÂM</t>
  </si>
  <si>
    <t>Thuỷ châm điều trị hội chứng thắt lưng- hông</t>
  </si>
  <si>
    <t>Thuỷ châm điều trị đau đầu, đau nửa đầu</t>
  </si>
  <si>
    <t>Thuỷ châm điều trị mất ngủ</t>
  </si>
  <si>
    <t>Thuỷ châm điều trị hội chứng stress</t>
  </si>
  <si>
    <t>Thuỷ châm điều trị nấc</t>
  </si>
  <si>
    <t>Thuỷ châm điều trị cảm mạo, cúm</t>
  </si>
  <si>
    <t>Thuỷ châm điều trị liệt nửa người do tai biến mạch máu não</t>
  </si>
  <si>
    <t>Thuỷ châm điều trị hội chứng dạ dày tá tràng</t>
  </si>
  <si>
    <t>Thuỷ châm điều trị sa dạ dày</t>
  </si>
  <si>
    <t>Thuỷ châm điều trị trĩ</t>
  </si>
  <si>
    <t>Thuỷ châm hỗ trợ điều trị bệnh vẩy nến</t>
  </si>
  <si>
    <t>Thuỷ châm điều trị mày đay</t>
  </si>
  <si>
    <t>Thuỷ châm điều trị bệnh viêm mũi dị ứng</t>
  </si>
  <si>
    <t>Thuỷ châm điều trị tâm căn suy nhược</t>
  </si>
  <si>
    <t>Thuỷ châm điều trị chậm phát triển trí tuệ ở trẻ bại não</t>
  </si>
  <si>
    <t>Thuỷ châm điều trị phục hồi chức năng vận động ở trẻ bại não</t>
  </si>
  <si>
    <t>Thuỷ châm điều trị cơn động kinh cục bộ</t>
  </si>
  <si>
    <t>Thuỷ châm điều trị sa tử cung</t>
  </si>
  <si>
    <t>Thuỷ châm điều trị hội chứng tiền mãn kinh</t>
  </si>
  <si>
    <t>Thuỷ châm điều trị thống kinh</t>
  </si>
  <si>
    <t>Thuỷ châm điều trị rối loạn kinh nguyệt</t>
  </si>
  <si>
    <t>Thuỷ châm điều trị đái dầm</t>
  </si>
  <si>
    <t>Thuỷ châm điều trị hội chứng tiền đình</t>
  </si>
  <si>
    <t>Thuỷ châm điều trị đau vai gáy</t>
  </si>
  <si>
    <t>Thuỷ châm điều trị huyết áp thấp</t>
  </si>
  <si>
    <t>Thuỷ châm điều trị thiểu năng tuần hoàn não mạn tính</t>
  </si>
  <si>
    <t>Thuỷ châm điều trị liệt dây thần kinh VII ngoại biên</t>
  </si>
  <si>
    <t>Thuỷ châm điều trị đau dây thần kinh liên sườn</t>
  </si>
  <si>
    <t>Thuỷ châm điều trị thất vận ngôn</t>
  </si>
  <si>
    <t>Thuỷ châm điều trị đau dây V</t>
  </si>
  <si>
    <t>Thuỷ châm điều trị đau liệt tứ chi do chấn thương cột sống</t>
  </si>
  <si>
    <t>Thuỷ châm điều trị loạn chức năng do chấn thương sọ não</t>
  </si>
  <si>
    <t>Thuỷ châm điều trị hội chứng ngoại tháp</t>
  </si>
  <si>
    <t>Thuỷ châm điều trị khàn tiếng</t>
  </si>
  <si>
    <t>Thuỷ châm điều trị rối loạn cảm giác đầu chi</t>
  </si>
  <si>
    <t>Thuỷ châm điều trị liệt chi trên</t>
  </si>
  <si>
    <t>Thuỷ châm điều trị liệt hai chi dưới</t>
  </si>
  <si>
    <t>Thuỷ châm điều trị sụp mi</t>
  </si>
  <si>
    <t>Thuỷ châm hỗ trợ điều trị nghiện rượu</t>
  </si>
  <si>
    <t>Thuỷ châm điều trị rối loạn tiêu hóa</t>
  </si>
  <si>
    <t>Thuỷ châm điều trị đau răng</t>
  </si>
  <si>
    <t>Thuỷ châm điều trị táo bón kéo dài</t>
  </si>
  <si>
    <t>Thuỷ châm hỗ trợ điều trị viêm khớp dạng thấp</t>
  </si>
  <si>
    <t>Thuỷ châm điều trị đau do thoái hóa khớp</t>
  </si>
  <si>
    <t>Thuỷ châm điều trị viêm quanh khớp vai</t>
  </si>
  <si>
    <t>Thuỷ châm điều trị đau lưng</t>
  </si>
  <si>
    <t>Thuỷ châm điều trị đau hố mắt</t>
  </si>
  <si>
    <t>Thuỷ châm điều trị viêm thần kinh thị giác sau giai đoạn cấp</t>
  </si>
  <si>
    <t>Thuỷ châm điều trị lác cơ năng</t>
  </si>
  <si>
    <t>Thuỷ châm điều trị giảm thị lực</t>
  </si>
  <si>
    <t>Thuỷ châm điều trị viêm bàng quang</t>
  </si>
  <si>
    <t>Thuỷ châm điều trị di tinh</t>
  </si>
  <si>
    <t>Thuỷ châm điều trị liệt dương</t>
  </si>
  <si>
    <t>Thuỷ châm điều trị rối loạn tiểu tiện</t>
  </si>
  <si>
    <t>Thuỷ châm điều trị bí đái cơ năng</t>
  </si>
  <si>
    <t>H. XOA BÓP BẤM HUYỆT</t>
  </si>
  <si>
    <t>Xoa bóp bấm huyệt điều trị liệt nửa người do tai biến mạch máu não</t>
  </si>
  <si>
    <t>Xoa bóp bấm huyệt điều trị hội chứng thắt lưng- hông</t>
  </si>
  <si>
    <t>Xoa bóp bấm huyệt điều trị chậm phát triển trí tuệ ở trẻ bại não</t>
  </si>
  <si>
    <t>Xoa bóp bấm huyệt phục hồi chức năng vận động ở trẻ bại não</t>
  </si>
  <si>
    <t>Xoa bóp bấm huyệt điều trị choáng, ngất</t>
  </si>
  <si>
    <t>Xoa bóp bấm huyệt điều trị bệnh tự kỷ ở trẻ em</t>
  </si>
  <si>
    <t>Xoa bóp bấm huyệt điều trị chứng ù tai</t>
  </si>
  <si>
    <t>Xoa bóp bấm huyệt hỗ trợ điều trị nghiện rượu</t>
  </si>
  <si>
    <t>Xoa bóp bấm huyệt hỗ trợ điều trị nghiện thuốc lá</t>
  </si>
  <si>
    <t>Xoa bóp bấm huyệt hỗ trợ điều trị nghiện ma tuý</t>
  </si>
  <si>
    <t>Xoa bóp bấm huyệt điều trị hội chứng ngoại tháp</t>
  </si>
  <si>
    <t>Xoa bóp bấm huyệt điều trị hội chứng stress</t>
  </si>
  <si>
    <t>Xoa bóp bấm huyệt điều trị thiểu năng tuần hoàn não mạn tính</t>
  </si>
  <si>
    <t>Xoa bóp bấm huyệt điều trị lác cơ năng</t>
  </si>
  <si>
    <t>Xoa bóp bấm huyệt điều trị giảm thị lực</t>
  </si>
  <si>
    <t>Xoa bóp bấm huyệt điều trị viêm mũi xoang</t>
  </si>
  <si>
    <t>Xoa bóp bấm huyệt hỗ trợ điều trị tăng huyết áp</t>
  </si>
  <si>
    <t>Xoa bóp bấm huyệt điều trị huyết áp thấp</t>
  </si>
  <si>
    <t>Xoa bóp bấm huyệt điều trị hội chứng dạ dày- tá tràng</t>
  </si>
  <si>
    <t>Xoa búp bấm huyệt điều trị nấc</t>
  </si>
  <si>
    <t>Xoa bóp bấm huyệt điều trị đau do thoái hoá khớp</t>
  </si>
  <si>
    <t>Xoa bóp bấm huyệt điều trị viêm quanh khớp vai</t>
  </si>
  <si>
    <t>Xoa bóp bấm huyệt điều trị chứng tic cơ mặt</t>
  </si>
  <si>
    <t>Xoa bóp bấm huyệt điều trị tắc tia sữa</t>
  </si>
  <si>
    <t>Xoa bóp bấm huyệt điều trị rối loạn kinh nguyệt</t>
  </si>
  <si>
    <t>Xoa bóp bấm huyệt điều trị đau bụng kinh</t>
  </si>
  <si>
    <t>Xoa bóp bấm huyệt điều trị hội chứng tiền mãn kinh</t>
  </si>
  <si>
    <t>Xoa bóp bấm huyệt điều trị rối loạn cảm giác nông</t>
  </si>
  <si>
    <t>Xoa bóp bấm huyệt điều trị bí đái cơ năng</t>
  </si>
  <si>
    <t>Xoa bóp bấm huyệt điều trị rối loạn chức năng vận động do chấn thương sọ não</t>
  </si>
  <si>
    <t>Xoa bóp bấm huyệt điều trị liệt tứ chi do chấn thương cột sống</t>
  </si>
  <si>
    <t>Xoa bóp bấm huyệt điều trị giảm đau do ung thư</t>
  </si>
  <si>
    <t>Xoa bóp bấm huyệt điều trị hội chứng phân ly</t>
  </si>
  <si>
    <t>I. CỨU</t>
  </si>
  <si>
    <t>Cứu điều trị hội chứng thắt lưng- hông thể phong hàn</t>
  </si>
  <si>
    <t>Cứu điều trị nấc thể hàn</t>
  </si>
  <si>
    <t>Cứu điều trị liệt dây thần kinh số V2 ngoại biên thể hàn</t>
  </si>
  <si>
    <t>Cứu điều trị giảm thính lực thể hàn</t>
  </si>
  <si>
    <t>Cứu hỗ trợ điều trị bệnh tự kỷ thể hàn</t>
  </si>
  <si>
    <t>Cứu điều trị chậm phát triển trí tuệ ở trẻ bại não</t>
  </si>
  <si>
    <t>Cứu điều trị di tinh thể hàn</t>
  </si>
  <si>
    <t>Cứu điều trị liệt dương thể hàn</t>
  </si>
  <si>
    <t>Cứu điều trị rối loạn tiểu tiện thể hàn</t>
  </si>
  <si>
    <t>Cứu điều trị sa tử cung thể hàn</t>
  </si>
  <si>
    <t>Cứu điều trị đau bụng kinh thể hàn</t>
  </si>
  <si>
    <t>Cứu điều trị rối loạn kinh nguyệt thể hàn</t>
  </si>
  <si>
    <t>Cứu điều trị giảm khứu giác thể hàn</t>
  </si>
  <si>
    <t>Cứu điều trị rối loạn tiêu hóa thể hàn</t>
  </si>
  <si>
    <t>Cứu hỗ trợ điều trị nghiện ma túy thể hàn</t>
  </si>
  <si>
    <t>K. GIÁC HƠI</t>
  </si>
  <si>
    <t>Giác hơi điều trị ngoại cảm phong hàn</t>
  </si>
  <si>
    <t>Giác hơi điều trị ngoại cảm phong nhiệt</t>
  </si>
  <si>
    <t>Giác hơi điều trị các chứng đau</t>
  </si>
  <si>
    <t>Giác hơi điều trị cảm cúm</t>
  </si>
  <si>
    <t>A. CÁC KỸ THUẬT</t>
  </si>
  <si>
    <t>Kỹ thuật cách ly dự phòng</t>
  </si>
  <si>
    <t>Kỹ thuật cách ly nhiễm trùng</t>
  </si>
  <si>
    <t>Cai máy thở bằng chế độ thở thông thường</t>
  </si>
  <si>
    <t>Cấp cứu cao huyết áp</t>
  </si>
  <si>
    <t>Cấp cứu ngừng thở</t>
  </si>
  <si>
    <t>Cấp cứu ngừng tim</t>
  </si>
  <si>
    <t>Cấp cứu tụt huyết áp</t>
  </si>
  <si>
    <t>Chăm sóc bệnh nhân đã tử vong</t>
  </si>
  <si>
    <t>Chọc tĩnh mạch cảnh ngoài</t>
  </si>
  <si>
    <t>Chọc tĩnh mạch đùi</t>
  </si>
  <si>
    <t>Chọc tĩnh mạch dưới đòn</t>
  </si>
  <si>
    <t>Chọc tuỷ sống đường bên</t>
  </si>
  <si>
    <t>Chọc tuỷ sống đường giữa</t>
  </si>
  <si>
    <t>Chống hạ thân nhiệt trong hoặc sau phẫu thuật</t>
  </si>
  <si>
    <t>Đặt catheter tĩnh mạch cảnh ngoài</t>
  </si>
  <si>
    <t>Đặt catheter tĩnh mạch trung tâm luồn từ tĩnh mạch ngoại vi</t>
  </si>
  <si>
    <t>Đặt nội khí quản khi dạ dầy đầy</t>
  </si>
  <si>
    <t>Đặt nội khí quản khó ngược dòng</t>
  </si>
  <si>
    <t>Đặt nội khí quản qua đèn Glidescope hoặc tương đương</t>
  </si>
  <si>
    <t>Đặt nội khí quản qua mũi</t>
  </si>
  <si>
    <t>Đặt nội khí quản với ống nội khí quản có vòng xoắn kim loại</t>
  </si>
  <si>
    <t>Đặt nội khí quản với thuốc mê tĩnh mạch, thuốc mê hô hấp</t>
  </si>
  <si>
    <t>Dự phòng rối loạn đông máu bằng tiêm truyền axit tranexamic</t>
  </si>
  <si>
    <t>Kỹ thuật gây mê hô hấp với hệ thống Magill</t>
  </si>
  <si>
    <t>Kỹ thuật gây mê lưu lượng thấp</t>
  </si>
  <si>
    <t>Kỹ thuật gây mê tĩnh mạch với etomidate, ketamine, propofol, thiopental</t>
  </si>
  <si>
    <t>Kỹ thuật gây mê vòng kín có vôi soda</t>
  </si>
  <si>
    <t>Kỹ thuật gây tê 3 trong 1</t>
  </si>
  <si>
    <t>Kỹ thuật gây tê cạnh nhãn cầu</t>
  </si>
  <si>
    <t>Kỹ thuật gây tê chọc kim vào khoang ngoài màng cứng thắt lưng đường giữa</t>
  </si>
  <si>
    <t>Kỹ thuật gây tê tủy sống phẫu thuật lấy thai</t>
  </si>
  <si>
    <t>Kỹ thuật giảm đau bằng tiêm morphin cách quãng dưới da</t>
  </si>
  <si>
    <t>Kỹ thuật giảm đau bằng dò liều morphin tĩnh mạch</t>
  </si>
  <si>
    <t>Kỹ thuật giảm đau bằng thuốc cho người bệnh sau phẫu thuật, sau chấn thương</t>
  </si>
  <si>
    <t>Kỹ thuật giảm đau và gây ngủ nắn xương</t>
  </si>
  <si>
    <t>Kỹ thuật giảm đau và gây ngủ ngoài phòng phẫu thuật</t>
  </si>
  <si>
    <t>Hô hấp nhân tạo bằng máy trong và sau mê</t>
  </si>
  <si>
    <t>Hô hấp nhân tạo bằng tay với bóng hay ambu trong và sau mê</t>
  </si>
  <si>
    <t>Hút nội khí quản bằng hệ thống kín</t>
  </si>
  <si>
    <t>Hút nội khí quản hoặc hút mở khí quản</t>
  </si>
  <si>
    <t>Khí dung đường thở ở bệnh nhân nặng</t>
  </si>
  <si>
    <t>Xoay trở bệnh nhân thở máy</t>
  </si>
  <si>
    <t>Liệu pháp kháng sinh dự phòng trước và sau phẫu thuật</t>
  </si>
  <si>
    <t>Lưu kim luồn tĩnh mạch để tiêm thuốc</t>
  </si>
  <si>
    <t>Nâng thân nhiệt chỉ huy</t>
  </si>
  <si>
    <t>Nuôi dưỡng bằng đường tĩnh mạch</t>
  </si>
  <si>
    <t>Nuôi dưỡng qua ống thông dạ dày</t>
  </si>
  <si>
    <t>Phòng và điều trị trào ngược dịch dạ dày</t>
  </si>
  <si>
    <t>Rửa tay phẫu thuật</t>
  </si>
  <si>
    <t>Rửa tay sát khuẩn</t>
  </si>
  <si>
    <t>Săn sóc theo dõi ống thông tiểu</t>
  </si>
  <si>
    <t>Theo dõi áp lực tĩnh mạch trung tâm</t>
  </si>
  <si>
    <t>Theo dõi đường giấy tại chỗ</t>
  </si>
  <si>
    <t>Theo dõi Hct tại chỗ</t>
  </si>
  <si>
    <t>Theo dõi huyết áp không xấm lấn bằng máy</t>
  </si>
  <si>
    <t>Theo dõi huyết áp xâm lấn bằng máy</t>
  </si>
  <si>
    <t>Theo dõi nhịp tim qua ống nghe thực quản</t>
  </si>
  <si>
    <t>Theo dõi SpO2</t>
  </si>
  <si>
    <t>Theo dõi thân nhiệt với nhiệt kế thường qui</t>
  </si>
  <si>
    <t>Thở CPAP không qua máy thở</t>
  </si>
  <si>
    <t>Thở máy xâm nhập với các phương thức khác nhau</t>
  </si>
  <si>
    <t>Thở oxy qua mũ kín</t>
  </si>
  <si>
    <t>Thông khí áp lực dương 2 mức qua hệ thống Boussignac</t>
  </si>
  <si>
    <t>Thông khí không xâm nhập bằng máy thở</t>
  </si>
  <si>
    <t>Thông khí một phổi</t>
  </si>
  <si>
    <t>Thông khí qua màng giáp nhẫn</t>
  </si>
  <si>
    <t>Thường qui đặt nội khí quản khó</t>
  </si>
  <si>
    <t>Truyền dịch thường qui</t>
  </si>
  <si>
    <t>Truyền dịch trong sốc</t>
  </si>
  <si>
    <t>Truyền máu hoặc sản phẩm máu thường qui</t>
  </si>
  <si>
    <t>Truyền máu trong sốc</t>
  </si>
  <si>
    <t>Vận chuyển bệnh nhân nặng ngoại viện</t>
  </si>
  <si>
    <t>Vận chuyển bệnh nhân nặng nội viện</t>
  </si>
  <si>
    <t>Vệ sinh miệng ở bệnh nhân hồi sức</t>
  </si>
  <si>
    <t>Vô cảm cho các phẫu thuật nhỏ ở tầng sinh môn trẻ em</t>
  </si>
  <si>
    <t>Vô trùng phòng phẫu thuật, phòng tiểu phẫu hoặc buồng bệnh</t>
  </si>
  <si>
    <t>Xác định nhóm máu trước truyền máu tại giường</t>
  </si>
  <si>
    <t>B. GÂY MÊ</t>
  </si>
  <si>
    <t>Gây mê phẫu thuật bệnh nhân chửa ngoài dạ con vỡ</t>
  </si>
  <si>
    <t>Gây mê phẫu thuật bệnh nhân viêm phúc mạc ruột thừa</t>
  </si>
  <si>
    <t>Gây mê phẫu thuật bụng cấp cứu không phải chấn thương ở người lớn và trẻ em trên 6 tuổi</t>
  </si>
  <si>
    <t>Gây mê phẫu thuật bụng cấp do chấn thương ở người lớn và trẻ em trên 6 tuổi</t>
  </si>
  <si>
    <t>Gây mê phẫu thuật cắt âm hộ đơn thuần</t>
  </si>
  <si>
    <t>Gây mê phẫu thuật cắt bao da qui đầu do dính hoặc dài</t>
  </si>
  <si>
    <t>Gây mê phẫu thuật cắt các loại u vùng da đầu, cổ có đường kính dưới 5 cm</t>
  </si>
  <si>
    <t>Gây mê phẫu thuật cắt chắp có bọc</t>
  </si>
  <si>
    <t>Gây mê phẫu thuật cắt da thừa cạnh hậu môn</t>
  </si>
  <si>
    <t>Gây mê phẫu thuật cắt khối u da lành tính dưới 5cm</t>
  </si>
  <si>
    <t>Gây mê phẫu thuật cắt mạc nối lớn</t>
  </si>
  <si>
    <t>Gây mê phẫu thuật cắt mạc nối lớn, phúc mạc</t>
  </si>
  <si>
    <t>Gây mê phẫu thuật cắt rộng tổ chức áp xe vú</t>
  </si>
  <si>
    <t>Gây mê phẫu thuật cắt ruột thừa đơn thuần</t>
  </si>
  <si>
    <t>Gây mê phẫu thuật cắt ruột thừa, dẫn lưu ổ apxe</t>
  </si>
  <si>
    <t>Gây mê phẫu thuật cắt ruột thừa, lau rửa ổ bụng</t>
  </si>
  <si>
    <t>Gây mê phẫu thuật cắt thừa ngón đơn thuần</t>
  </si>
  <si>
    <t>Gây mê phẫu thuật cắt tinh hoàn lạc chỗ</t>
  </si>
  <si>
    <t>Gây mê phẫu thuật cắt tinh hoàn</t>
  </si>
  <si>
    <t>Gây mê phẫu thuật cắt tử cung buồng trứng, u buồng trứng, phần phụ</t>
  </si>
  <si>
    <t>Gây mê phẫu thuật cắt tử cung</t>
  </si>
  <si>
    <t xml:space="preserve">Gây mê phẫu thuật cắt u da đầu </t>
  </si>
  <si>
    <t>Gây mê phẫu thuật cắt u da lành tính vùng da đầu dưới 2cm</t>
  </si>
  <si>
    <t>Gây mê phẫu thuật cắt u lành phần mềm đường kính trên 10cm</t>
  </si>
  <si>
    <t>Gây mê phẫu thuật cắt u mạc treo ruột</t>
  </si>
  <si>
    <t>Gây mê phẫu thuật cắt u mỡ phần mềm</t>
  </si>
  <si>
    <t>Gây mê phẫu thuật cắt u mỡ, u bã đậu vùng hàm mặt đường kính trên 5 cm</t>
  </si>
  <si>
    <t>Gây mê phẫu thuật cắt u nang bao hoạt dịch</t>
  </si>
  <si>
    <t>Gây mê phẫu thuật cắt u nang buồng trứng xoắn</t>
  </si>
  <si>
    <t>Gây mê phẫu thuật cắt u nang buồng trứng</t>
  </si>
  <si>
    <t>Gây mê phẫu thuật cắt u sùi đầu miệng sáo</t>
  </si>
  <si>
    <t xml:space="preserve">Gây mê phẫu thuật chấn thương không sốc hoặc sốc nhẹ </t>
  </si>
  <si>
    <t>Gây mê phẫu thuật chích áp xe gan</t>
  </si>
  <si>
    <t>Gây mê phẫu thuật chửa ngoài dạ con vỡ</t>
  </si>
  <si>
    <t>Gây mê phẫu thuật điều trị thoát vị bẹn bằng phương pháp Bassini</t>
  </si>
  <si>
    <t>Gây mê phẫu thuật điều trị thoát vị bẹn bằng phương pháp kết hợp Bassini và Shouldice</t>
  </si>
  <si>
    <t>Gây mê phẫu thuật điều trị thoát vị bẹn bằng phương pháp Lichtenstein</t>
  </si>
  <si>
    <t>Gây mê phẫu thuật điều trị thoát vị bẹn bằng phương pháp Shouldice</t>
  </si>
  <si>
    <t>Gây mê phẫu thuật điều trị thoát vị bẹn tái phát</t>
  </si>
  <si>
    <t>Gây mê phẫu thuật điều trị thoát vị đùi</t>
  </si>
  <si>
    <t>Gây mê phẫu thuật điều trị thoát vị thành bụng khác</t>
  </si>
  <si>
    <t>Gây mê phẫu thuật điều trị thoát vị vết phẫu thuật thành bụng</t>
  </si>
  <si>
    <t>Gây mê phẫu thuật điều trị vết thương ngón tay bằng các vạt da lân cận</t>
  </si>
  <si>
    <t>Gây mê phẫu thuật điều trị vết thương ngón tay bằng các vạt da tại chỗ</t>
  </si>
  <si>
    <t>Gây mê phẫu thuật điều trị vết thương ngực – bụng qua đường bụng</t>
  </si>
  <si>
    <t>Gây mê phẫu thuật điều trị vết thương ngực hở đơn thuần</t>
  </si>
  <si>
    <t>Gây mê phẫu thuật điều trị vết thương phần mềm vùng hàm mặt không thiếu hổng tổ chức</t>
  </si>
  <si>
    <t>Gây mê phẫu thuật điều trị viêm bao hoạt dịch của gân gấp bàn ngón tay</t>
  </si>
  <si>
    <t>Gây mê phẫu thuật hạ tinh hoàn 1 bên</t>
  </si>
  <si>
    <t>Gây mê phẫu thuật hạ tinh hoàn lạc chỗ 1 bên</t>
  </si>
  <si>
    <t xml:space="preserve">Gây mê phẫu thuật hạch ngoại biên </t>
  </si>
  <si>
    <t>Gây mê phẫu thuật khâu da thì II</t>
  </si>
  <si>
    <t>Gây mê phẫu thuật lấy giun, dị vật ở ruột non</t>
  </si>
  <si>
    <t>Gây mê phẫu thuật lấy mạc nối lớn và mạc nối nhỏ</t>
  </si>
  <si>
    <t>Gây mê phẫu thuật lấy sỏi niệu đạo</t>
  </si>
  <si>
    <t>Gây mê phẫu thuật lấy thai bình thường ở sản phụ không có các bệnh kèm theo</t>
  </si>
  <si>
    <t>Gây mê phẫu thuật loai 3</t>
  </si>
  <si>
    <t xml:space="preserve">Gây mê phẫu thuật mở bụng thăm dò, lau rửa ổ bụng, đặt dẫn lưu </t>
  </si>
  <si>
    <t xml:space="preserve">Gây mê phẫu thuật mở dạ dày xử lý tổn thương </t>
  </si>
  <si>
    <t>C. HỒI SỨC</t>
  </si>
  <si>
    <t xml:space="preserve">Hồi sức các phẫu thuật áp xe vùng đầu mặt cổ </t>
  </si>
  <si>
    <t>Hồi sức phẫu thuật áp xe gan</t>
  </si>
  <si>
    <t>Hồi sức phẫu thuật bảo tồn</t>
  </si>
  <si>
    <t>Hồi sức phẫu thuật bất động ngoài xương chày, xương đùi</t>
  </si>
  <si>
    <t>Hồi sức phẫu thuật bệnh nhân chửa ngoài dạ con vỡ</t>
  </si>
  <si>
    <t>Hồi sức phẫu thuật bệnh nhân viêm phúc mạc ruột thừa</t>
  </si>
  <si>
    <t>Hồi sức phẫu thuật bụng cấp cứu không phải chấn thương ở người lớn và trẻ em trên 6 tuổi</t>
  </si>
  <si>
    <t>Hồi sức phẫu thuật bụng cấp cứu do chấn thương ở người lớn và trẻ em trên 6 tuổi</t>
  </si>
  <si>
    <t xml:space="preserve">Hồi sức phẫu thuật bướu cổ </t>
  </si>
  <si>
    <t>Hồi sức phẫu thuật bướu tinh hoàn</t>
  </si>
  <si>
    <t>Hồi sức phẫu thuật cầm máu lại tuyến giáp</t>
  </si>
  <si>
    <t>Hồi sức phẫu thuật cắt âm hộ đơn thuần</t>
  </si>
  <si>
    <t xml:space="preserve">Hồi sức phẫu thuật cắt amidan ở người lớn </t>
  </si>
  <si>
    <t>Hồi sức phẫu thuật cắt amidan ở trẻ em</t>
  </si>
  <si>
    <t>Hồi sức phẫu thuật cắt bao da qui đầu do dính hoặc dài</t>
  </si>
  <si>
    <t>Hồi sức phẫu thuật cắt các loại u vùng da đầu, cổ có đường kính dưới 5 cm</t>
  </si>
  <si>
    <t>Hồi sức phẫu thuật cắt chắp có bọc</t>
  </si>
  <si>
    <t>Hồi sức phẫu thuật cắt chi, vét hạch do ung thư</t>
  </si>
  <si>
    <t>Hồi sức phẫu thuật cắt cụt cẳng tay, cánh tay</t>
  </si>
  <si>
    <t>Hồi sức phẫu thuật cắt cụt chi</t>
  </si>
  <si>
    <t>Hồi sức phẫu thuật cắt da thừa cạnh hậu môn</t>
  </si>
  <si>
    <t>Hồi sức phẫu thuật cắt đoạn chi</t>
  </si>
  <si>
    <t>Hồi sức phẫu thuật cắt dương vật trong lưỡng giới giả nữ</t>
  </si>
  <si>
    <t>Hồi sức phẫu thuật cắt hoại tử tiếp tuyến bỏng sâu từ 3% 5% diện tích cơ thể ở trẻ em</t>
  </si>
  <si>
    <t>Hồi sức phẫu thuật cắt hoại tử tiếp tuyến bỏng sâu từ 5% 10% diện tích cơ thể ở người lớn</t>
  </si>
  <si>
    <t>Hồi sức phẫu thuật cắt hoại tử toàn lớp bỏng sâu trên 3% diện tích cơ thể ở trẻ em</t>
  </si>
  <si>
    <t>Hồi sức phẫu thuật cắt hoại tử toàn lớp bỏng sâu trên 5% diện tích cơ thể ở người lớn</t>
  </si>
  <si>
    <t>Hồi sức phẫu thuật cắt hoại tử toàn lớp bỏng sâu từ 1% 3% diện tích cơ thể ở trẻ em</t>
  </si>
  <si>
    <t>Hồi sức phẫu thuật cắt hoại tử toàn lớp bỏng sâu từ 3% 5% diện tích cơ thể ở người lớn</t>
  </si>
  <si>
    <t>Hồi sức phẫu thuật cắt khối u da lành tính dưới 5cm</t>
  </si>
  <si>
    <t>Hồi sức phẫu thuật cắt khối u da lành tính mi mắt</t>
  </si>
  <si>
    <t>Hồi sức phẫu thuật cắt khối u da lành tính trên 5cm</t>
  </si>
  <si>
    <t>Hồi sức phẫu thuật cắt lách do chấn thương</t>
  </si>
  <si>
    <t>Hồi sức phẫu thuật cắt lọc da, cơ, cân  từ  1 -  3% diện tích cơ thể</t>
  </si>
  <si>
    <t>Hồi sức phẫu thuật cắt lọc da, cơ, cân dưới 1% diện tích cơ thể</t>
  </si>
  <si>
    <t>Hồi sức phẫu thuật cắt lọc da, cơ, cân trên 3% diện tích cơ thể</t>
  </si>
  <si>
    <t>Hồi sức phẫu thuật cắt lọc đơn thuần vết thương bàn tay</t>
  </si>
  <si>
    <t>Hồi sức phẫu thuật cắt lọc vết thương gãy xương hở, nắm chỉnh và cố định tạm thời</t>
  </si>
  <si>
    <t>Hồi sức phẫu thuật cắt mạc nối lớn</t>
  </si>
  <si>
    <t>Hồi sức phẫu thuật cắt mạc nối lớn, phúc mạc</t>
  </si>
  <si>
    <t>Hồi sức phẫu thuật cắt màng ngăn tá tràng</t>
  </si>
  <si>
    <t xml:space="preserve">Hồi sức phẫu thuật cắt rộng tổ chức áp xe vú </t>
  </si>
  <si>
    <t>Hồi sức phẫu thuật cắt ruột non hình chêm</t>
  </si>
  <si>
    <t>Hồi sức phẫu thuật cắt ruột thừa đơn thuần</t>
  </si>
  <si>
    <t>Hồi sức phẫu thuật cắt ruột thừa, dẫn lưu ổ apxe</t>
  </si>
  <si>
    <t>Hồi sức phẫu thuật cắt ruột thừa, lau rửa ổ bụng</t>
  </si>
  <si>
    <t>Hồi sức phẫu thuật cắt tá tràng bảo tồn đầu tụy</t>
  </si>
  <si>
    <t>Hồi sức phẫu thuật cắt thừa ngón đơn thuần</t>
  </si>
  <si>
    <t xml:space="preserve">Hồi sức phẫu thuật cắt tinh hoàn lạc chỗ </t>
  </si>
  <si>
    <t>Hồi sức phẫu thuật cắt tinh hoàn</t>
  </si>
  <si>
    <t>Hồi sức phẫu thuật cắt toàn bộ mạc treo trực tràng</t>
  </si>
  <si>
    <t>Hồi sức phẫu thuật cắt toàn bộ ruột non</t>
  </si>
  <si>
    <t xml:space="preserve">Hồi sức phẫu thuật cắt tử cung buồng trứng + phần phụ + mạc nối lớn </t>
  </si>
  <si>
    <t>Hồi sức phẫu thuật cắt tử cung buồng trứng, u buồng trứng, phần phụ</t>
  </si>
  <si>
    <t>Hồi sức phẫu thuật cắt tử cung hoàn toàn vì u xơ tử cung</t>
  </si>
  <si>
    <t>Hồi sức phẫu thuật cắt tử cung</t>
  </si>
  <si>
    <t xml:space="preserve">Hồi sức phẫu thuật cắt túi mật </t>
  </si>
  <si>
    <t>Hồi sức phẫu thuật cắt túi thừa đại tràng</t>
  </si>
  <si>
    <t>Hồi sức phẫu thuật cắt túi thừa Meckel</t>
  </si>
  <si>
    <t>Hồi sức phẫu thuật cắt túi thừa tá tràng</t>
  </si>
  <si>
    <t xml:space="preserve">Hồi sức phẫu thuật cắt u da đầu </t>
  </si>
  <si>
    <t>Hồi sức phẫu thuật cắt u da lành tính vùng da đầu dưới 2cm</t>
  </si>
  <si>
    <t>Hồi sức phẫu thuật cắt u lành phần mềm đường kính trên 10cm</t>
  </si>
  <si>
    <t>Hồi sức phẫu thuật cắt u mạc treo ruột</t>
  </si>
  <si>
    <t>Hồi sức phẫu thuật cắt u mỡ phần mềm</t>
  </si>
  <si>
    <t>Hồi sức phẫu thuật cắt u mỡ, u bã đậu vùng hàm mặt đường kính trên 5 cm</t>
  </si>
  <si>
    <t>Hồi sức phẫu thuật cắt u nang bao hoạt dịch</t>
  </si>
  <si>
    <t>Hồi sức phẫu thuật cắt u nang buồng trứng xoắn</t>
  </si>
  <si>
    <t>Hồi sức phẫu thuật cắt u nang buồng trứng</t>
  </si>
  <si>
    <t>Hồi sức phẫu thuật cắt u sùi đầu miệng sáo</t>
  </si>
  <si>
    <t>Hồi sức phẫu thuật cắt u xương lành</t>
  </si>
  <si>
    <t>Hồi sức phẫu thuật cắt u, polyp trực tràng đường hậu môn</t>
  </si>
  <si>
    <t xml:space="preserve">Hồi sức phẫu thuật chấn thương không sốc hoặc sốc nhẹ </t>
  </si>
  <si>
    <t>Hồi sức phẫu thuật chích áp xe gan</t>
  </si>
  <si>
    <t>Hồi sức phẫu thuật chỉnh hình cong dương vật</t>
  </si>
  <si>
    <t>Hồi sức phẫu thuật chỉnh hình vùi dương vật</t>
  </si>
  <si>
    <t>Hồi sức phẫu thuật chửa ngoài dạ con vỡ</t>
  </si>
  <si>
    <t>Hồi sức phẫu thuật cố định kết hợp xương nẹp vit gãy thân xương cánh tay</t>
  </si>
  <si>
    <t>Hồi sức phẫu thuật cố định tạm thời sơ cứu gãy xương hàm</t>
  </si>
  <si>
    <t>Hồi sức phẫu thuật dẫn lưu áp xe cơ đáy chậu</t>
  </si>
  <si>
    <t>Hồi sức phẫu thuật dẫn lưu áp xe gan</t>
  </si>
  <si>
    <t>Hồi sức phẫu thuật dẫn lưu túi mật</t>
  </si>
  <si>
    <t>Hồi sức phẫu thuật dẫn lưu viêm mủ khớp, không sai khớp</t>
  </si>
  <si>
    <t>Hồi sức phẫu thuật điều trị hội chứng chèn ép thần kinh  quay</t>
  </si>
  <si>
    <t>Hồi sức phẫu thuật điều trị hội chứng chèn ép thần kinh  trụ</t>
  </si>
  <si>
    <t>Hồi sức phẫu thuật điều trị hội chứng ống cổ tay</t>
  </si>
  <si>
    <t xml:space="preserve">Hồi sức phẫu thuật điều trị sa trực tràng qua đường hậu môn </t>
  </si>
  <si>
    <t>Hồi sức phẫu thuật điều trị thoát vị bẹn 2 bên</t>
  </si>
  <si>
    <t>Hồi sức phẫu thuật điều trị thoát vị bẹn bằng phương pháp Bassini</t>
  </si>
  <si>
    <t>Hồi sức phẫu thuật điều trị thoát vị bẹn bằng phương pháp kết hợp Bassini và Shouldice</t>
  </si>
  <si>
    <t>Hồi sức phẫu thuật điều trị thoát vị bẹn bằng phương pháp Lichtenstein</t>
  </si>
  <si>
    <t>Hồi sức phẫu thuật điều trị thoát vị bẹn bằng phương pháp Shouldice</t>
  </si>
  <si>
    <t>Hồi sức phẫu thuật điều trị thoát vị bẹn tái phát</t>
  </si>
  <si>
    <t>Hồi sức phẫu thuật điều trị thoát vị đùi</t>
  </si>
  <si>
    <t>Hồi sức phẫu thuật điều trị thoát vị thành bụng khác</t>
  </si>
  <si>
    <t>Hồi sức phẫu thuật điều trị thoát vị vết phẫu thuật thành bụng</t>
  </si>
  <si>
    <t>Hồi sức phẫu thuật điều trị trật khớp khuỷu</t>
  </si>
  <si>
    <t>Hồi sức phẫu thuật điều trị vết thương bàn tay bằng ghép da tự thân</t>
  </si>
  <si>
    <t>Hồi sức phẫu thuật điều trị vết thương ngón tay bằng các vạt da lân cận</t>
  </si>
  <si>
    <t>Hồi sức phẫu thuật điều trị vết thương ngón tay bằng các vạt da tại chỗ</t>
  </si>
  <si>
    <t>Hồi sức phẫu thuật điều trị vết thương ngực – bụng qua đường bụng</t>
  </si>
  <si>
    <t>Hồi sức phẫu thuật điều trị vết thương ngực hở đơn thuần</t>
  </si>
  <si>
    <t>Hồi sức phẫu thuật điều trị vết thương phần mềm vùng hàm mặt không thiếu hổng tổ chức</t>
  </si>
  <si>
    <t>Hồi sức phẫu thuật điều trị viêm bao hoạt dịch của gân gấp bàn ngón tay</t>
  </si>
  <si>
    <t>Hồi sức phẫu thuật điều trị viêm phúc mạc tiên phát</t>
  </si>
  <si>
    <t>Hồi sức phẫu thuật điều trị viêm tuyến mang tai bằng bơm rửa thuốc qua lỗ ống tuyến</t>
  </si>
  <si>
    <t>Hồi sức phẫu thuật đóng cứng khớp cổ chân (chưa bao gồm phương tiện cố định)</t>
  </si>
  <si>
    <t>Hồi sức phẫu thuật đóng cứng khớp khác</t>
  </si>
  <si>
    <t>Hồi sức phẫu thuật gãy xương đốt bàn ngón tay</t>
  </si>
  <si>
    <t>Hồi sức phẫu thuật gãy xương thuyền bằng Vis Herbert</t>
  </si>
  <si>
    <t>Hồi sức phẫu thuật ghép da dày tự thân kiểu wolf krause dưới 3% diện tích cơ thể ở người lớn điều trị bỏng sâu</t>
  </si>
  <si>
    <t>Hồi sức phẫu thuật ghép da tự thân các khuyết phần mềm cánh tay</t>
  </si>
  <si>
    <t>Hồi sức phẫu thuật ghép gân gấp không sử dụng vi phẫu thuật</t>
  </si>
  <si>
    <t>Hồi sức phẫu thuật ghép lại mảnh da mặt đứt rời không bằng vi phẫu</t>
  </si>
  <si>
    <t>Hồi sức phẫu thuật ghép xương nhân tạo (chưa bao gồm xương nhân tạo và phương tiện kết hợp)</t>
  </si>
  <si>
    <t>Hồi sức phẫu thuật ghép xương tự thân (chưa bao gồm các phương tiện cố định)</t>
  </si>
  <si>
    <t>Hồi sức phẫu thuật hạ tinh hoàn 1 bên</t>
  </si>
  <si>
    <t>Hồi sức phẫu thuật hạ tinh hoàn 2 bên</t>
  </si>
  <si>
    <t>Hồi sức phẫu thuật hạ tinh hoàn lạc chỗ 1 bên</t>
  </si>
  <si>
    <t xml:space="preserve">Hồi sức phẫu thuật hạch ngoại biên </t>
  </si>
  <si>
    <t>Hồi sức phẫu thuật hội chứng ống cổ tay</t>
  </si>
  <si>
    <t>Hồi sức phẫu thuật hội chứng volkmann co cơ gấp không kết hợp xương</t>
  </si>
  <si>
    <t>Hồi sức phẫu thuật khâu da thì II</t>
  </si>
  <si>
    <t>Hồi sức phẫu thuật khoan sọ dẫn lưu ổ tụ mủ dưới màng cứng</t>
  </si>
  <si>
    <t>Hồi sức phẫu thuật lại tắc ruột sau phẫu thuật</t>
  </si>
  <si>
    <t>Hồi sức phẫu thuật lại ung thư, gỡ dính.</t>
  </si>
  <si>
    <t>Hồi sức phẫu thuật làm hậu môn nhân tạo</t>
  </si>
  <si>
    <t>Hồi sức phẫu thuật lấy bỏ chỏm quay</t>
  </si>
  <si>
    <t>Hồi sức phẫu thuật lấy giun, dị vật ở ruột non</t>
  </si>
  <si>
    <t>Hồi sức phẫu thuật lấy mạc nối lớn và mạc nối nhỏ</t>
  </si>
  <si>
    <t>Hồi sức phẫu thuật lấy sỏi bàng quang</t>
  </si>
  <si>
    <t>Hồi sức phẫu thuật lấy sỏi niệu đạo</t>
  </si>
  <si>
    <t>Hồi sức phẫu thuật lấy sỏi niệu quản đoạn sát bàng quang</t>
  </si>
  <si>
    <t>Hồi sức phẫu thuật lấy sỏi niệu quản đơn thuần</t>
  </si>
  <si>
    <t>Hồi sức phẫu thuật lấy sỏi ống mật chủ</t>
  </si>
  <si>
    <t>Hồi sức phẫu thuật lấy sỏi ống mật chủ, cắt túi mật</t>
  </si>
  <si>
    <t xml:space="preserve">Hồi sức phẫu thuật lấy thai ở sản phụ không có các bệnh kèm theo </t>
  </si>
  <si>
    <t>Hồi sức phẫu thuật lấy toàn bộ xương bánh chè</t>
  </si>
  <si>
    <t>Hồi sức phẫu thuật lấy trĩ tắc mạch</t>
  </si>
  <si>
    <t>Hồi sức phẫu thuật lấy xương chết, nạo rò điều trị viêm xương hàm</t>
  </si>
  <si>
    <t>Hồi sức phẫu thuật lấy xương chết, nạo viêm</t>
  </si>
  <si>
    <t>Hồi sức phẫu thuật loai 3</t>
  </si>
  <si>
    <t>Hồi sức phẫu thuật lớn trên dạ dày hoặc ruột</t>
  </si>
  <si>
    <t>Hồi sức phẫu thuật mở bụng thăm dò</t>
  </si>
  <si>
    <t xml:space="preserve">Hồi sức phẫu thuật mở bụng thăm dò, lau rửa ổ bụng, đặt dẫn lưu </t>
  </si>
  <si>
    <t xml:space="preserve">Hồi sức phẫu thuật mở dạ dày xử lý tổn thương </t>
  </si>
  <si>
    <t>Hồi sức phẫu thuật mở đường mật ngoài gan lấy sỏi trừ mở ống mật chủ</t>
  </si>
  <si>
    <t xml:space="preserve">Hồi sức phẫu thuật mở đường mật, đặt dẫn lưu đường mật  </t>
  </si>
  <si>
    <t>Hồi sức phẫu thuật mở hỗng tràng ra da nuôi ăn / mổ nội soi mở bụng thám sát chẩn đoán</t>
  </si>
  <si>
    <t xml:space="preserve">Hồi sức phẫu thuật mở miệng nối mật ruột lấy sỏi dẫn lưu Kehr hoặc làm lại miệng nối mật ruột  </t>
  </si>
  <si>
    <t xml:space="preserve">Hồi sức phẫu thuật mở ống mật chủ lấy sỏi đường mật, dẫn lưu đường mật </t>
  </si>
  <si>
    <t>Hồi sức phẫu thuật mở ống mật chủ lấy sỏi đường mật, không dẫn lưu đường mật</t>
  </si>
  <si>
    <t>Hồi sức phẫu thuật mở rộng lỗ sáo</t>
  </si>
  <si>
    <t>Hồi sức phẫu thuật mở ruột non lấy dị vật (bã thức ăn, giun, mảnh kim loại…)</t>
  </si>
  <si>
    <t>Hồi sức phẫu thuật mở thông dạ dày</t>
  </si>
  <si>
    <t>Hồi sức phẫu thuật mở thông hỗng tràng hoặc Hồi sức phẫu thuật mở thông hồi tràng</t>
  </si>
  <si>
    <t>Hồi sức phẫu thuật mở thông túi mật</t>
  </si>
  <si>
    <t>Hồi sức phẫu thuật nội soi cắt ruột thừa + rửa bụng</t>
  </si>
  <si>
    <t>Hồi sức phẫu thuật nội soi cắt ruột thừa</t>
  </si>
  <si>
    <t xml:space="preserve">Hồi sức phẫu thuật nội soi cắt tiền liệt tuyến </t>
  </si>
  <si>
    <t>Hồi sức phẫu thuật nội soi cắt túi mật</t>
  </si>
  <si>
    <t>Hồi sức phẫu thuật nội soi mở túi mật ra da</t>
  </si>
  <si>
    <t>Hồi sức phẫu thuật nối tắt ruột non – ruột non</t>
  </si>
  <si>
    <t>Hồi sức phẫu thuật nối vị tràng</t>
  </si>
  <si>
    <t>Hồi sức phẫu thuật ổ bụng trung phẫu ở trẻ em</t>
  </si>
  <si>
    <t>D. GÂY TÊ</t>
  </si>
  <si>
    <t xml:space="preserve">Gây tê các phẫu thuật áp xe vùng đầu mặt cổ </t>
  </si>
  <si>
    <t>Gây tê phẫu thuật bất động ngoài xương chày, xương đùi</t>
  </si>
  <si>
    <t xml:space="preserve">Gây tê phẫu thuật bóc nhân xơ tử cung </t>
  </si>
  <si>
    <t>Gây tê phẫu thuật cắt âm hộ đơn thuần</t>
  </si>
  <si>
    <t>Gây tê phẫu thuật cắt bao da qui đầu do dính hoặc dài</t>
  </si>
  <si>
    <t>Gây tê phẫu thuật cắt cụt chi</t>
  </si>
  <si>
    <t>Gây tê phẫu thuật cắt da thừa cạnh hậu môn</t>
  </si>
  <si>
    <t>Gây tê phẫu thuật cắt đoạn chi</t>
  </si>
  <si>
    <t>Gây tê phẫu thuật cắt khối u da lành tính dưới 5cm</t>
  </si>
  <si>
    <t>Gây tê phẫu thuật cắt khối u da lành tính mi mắt</t>
  </si>
  <si>
    <t>Gây tê phẫu thuật cắt khối u da lành tính trên 5cm</t>
  </si>
  <si>
    <t>Gây tê phẫu thuật cắt lọc da, cơ, cân  từ  1 -  3% diện tích cơ thể</t>
  </si>
  <si>
    <t>Gây tê phẫu thuật cắt lọc da, cơ, cân dưới 1% diện tích cơ thể</t>
  </si>
  <si>
    <t>Gây tê phẫu thuật cắt lọc da, cơ, cân trên 3% diện tích cơ thể</t>
  </si>
  <si>
    <t>Gây tê phẫu thuật cắt lọc đơn thuần vết thương bàn tay</t>
  </si>
  <si>
    <t>Gây tê phẫu thuật cắt lọc vết thương gãy xương hở, nắm chỉnh và cố định tạm thời</t>
  </si>
  <si>
    <t>Gây tê phẫu thuật cắt ruột thừa đơn thuần</t>
  </si>
  <si>
    <t>Gây tê phẫu thuật cắt ruột thừa viêm cấp ở trẻ dưới 6 tuổi</t>
  </si>
  <si>
    <t>Gây tê phẫu thuật cắt ruột thừa, dẫn lưu ổ apxe</t>
  </si>
  <si>
    <t>Gây tê phẫu thuật cắt thừa ngón đơn thuần</t>
  </si>
  <si>
    <t xml:space="preserve">Gây tê phẫu thuật cắt tinh hoàn lạc chỗ </t>
  </si>
  <si>
    <t>Gây tê phẫu thuật cắt tinh hoàn</t>
  </si>
  <si>
    <t xml:space="preserve">Gây tê phẫu thuật cắt tử cung buồng trứng + phần phụ + mạc nối lớn </t>
  </si>
  <si>
    <t>Gây tê phẫu thuật cắt tử cung buồng trứng, u buồng trứng, phần phụ</t>
  </si>
  <si>
    <t>Gây tê phẫu thuật cắt tử cung hoàn toàn vì u xơ tử cung</t>
  </si>
  <si>
    <t>Gây tê phẫu thuật cắt túi thừa Meckel</t>
  </si>
  <si>
    <t xml:space="preserve">Gây tê phẫu thuật cắt u da đầu </t>
  </si>
  <si>
    <t>Gây tê phẫu thuật cắt u da lành tính vùng da đầu dưới 2cm</t>
  </si>
  <si>
    <t>Gây tê phẫu thuật cắt u lành phần mềm đường kính trên 10cm</t>
  </si>
  <si>
    <t>Gây tê phẫu thuật cắt u mỡ phần mềm</t>
  </si>
  <si>
    <t>Gây tê phẫu thuật cắt u mỡ, u bã đậu vùng hàm mặt đường kính trên 5 cm</t>
  </si>
  <si>
    <t>Gây tê phẫu thuật cắt u nang bao hoạt dịch</t>
  </si>
  <si>
    <t>Gây tê phẫu thuật cắt u nang buồng trứng xoắn</t>
  </si>
  <si>
    <t>Gây tê phẫu thuật cắt u nang buồng trứng</t>
  </si>
  <si>
    <t>Gây tê phẫu thuật cắt u sùi đầu miệng sáo</t>
  </si>
  <si>
    <t>Gây tê phẫu thuật điều trị thoát vị bẹn bằng phương pháp Bassini</t>
  </si>
  <si>
    <t>Gây tê phẫu thuật điều trị thoát vị bẹn bằng phương pháp kết hợp Bassini và Shouldice</t>
  </si>
  <si>
    <t>Gây tê phẫu thuật điều trị thoát vị bẹn bằng phương pháp Lichtenstein</t>
  </si>
  <si>
    <t>Gây tê phẫu thuật điều trị thoát vị bẹn bằng phương pháp Shouldice</t>
  </si>
  <si>
    <t>Gây tê phẫu thuật điều trị thoát vị bẹn tái phát</t>
  </si>
  <si>
    <t>Gây tê phẫu thuật điều trị thoát vị đùi</t>
  </si>
  <si>
    <t>Gây tê phẫu thuật điều trị trật khớp khuỷu</t>
  </si>
  <si>
    <t>Gây tê phẫu thuật hạ tinh hoàn 1 bên</t>
  </si>
  <si>
    <t>Gây tê phẫu thuật hạ tinh hoàn 2 bên</t>
  </si>
  <si>
    <t>Gây tê phẫu thuật hạ tinh hoàn lạc chỗ 1 bên</t>
  </si>
  <si>
    <t>Gây tê phẫu thuật khâu da thì II</t>
  </si>
  <si>
    <t>TT</t>
  </si>
  <si>
    <t>Hồi sức cấp cứu và Chống độc</t>
  </si>
  <si>
    <t>Nội khoa</t>
  </si>
  <si>
    <t xml:space="preserve">Nhi khoa </t>
  </si>
  <si>
    <t>Lao (ngoại lao)</t>
  </si>
  <si>
    <t>Da liễu</t>
  </si>
  <si>
    <t>Tâm thần</t>
  </si>
  <si>
    <t>Nội tiết</t>
  </si>
  <si>
    <t>Y học cổ truyền</t>
  </si>
  <si>
    <t xml:space="preserve">Gây mê hồi sức </t>
  </si>
  <si>
    <t>Ngoại khoa</t>
  </si>
  <si>
    <t>Bỏng</t>
  </si>
  <si>
    <t>Ung bướu</t>
  </si>
  <si>
    <t>Phụ sản</t>
  </si>
  <si>
    <t>Mắt</t>
  </si>
  <si>
    <t>Tai mũi họng</t>
  </si>
  <si>
    <t>Răng hàm mặt</t>
  </si>
  <si>
    <t xml:space="preserve">Phục hồi chức năng </t>
  </si>
  <si>
    <t xml:space="preserve">Điện quang  </t>
  </si>
  <si>
    <t xml:space="preserve">Y học hạt nhân </t>
  </si>
  <si>
    <t>Nội soi chẩn đoán, can thiệp</t>
  </si>
  <si>
    <t>Thăm dò chức năng</t>
  </si>
  <si>
    <t>Huyết học - truyền máu</t>
  </si>
  <si>
    <t>Hoá sinh</t>
  </si>
  <si>
    <t>Vi sinh, ký sinh trùng</t>
  </si>
  <si>
    <t>Giải phẫu bệnh và Tế bào bệnh học</t>
  </si>
  <si>
    <t>Vi phẫu</t>
  </si>
  <si>
    <t>Phẫu thuật nội soi</t>
  </si>
  <si>
    <t>Tạo hình- Thẩm mỹ</t>
  </si>
  <si>
    <t>Tổng cộng</t>
  </si>
  <si>
    <t>DANH MỤC KỸ THUẬT</t>
  </si>
  <si>
    <t>A</t>
  </si>
  <si>
    <t>B</t>
  </si>
  <si>
    <t>C</t>
  </si>
  <si>
    <t>D</t>
  </si>
  <si>
    <t>Theo dõi huyết áp liên tục không xâm nhập tại giường ≤ 8 giờ</t>
  </si>
  <si>
    <t>Làm test phục hồi máu mao mạch</t>
  </si>
  <si>
    <t>Đặt catheter tĩnh mạch ngoại biên</t>
  </si>
  <si>
    <t>Đặt catheter tĩnh mạch trung tâm 01 nòng</t>
  </si>
  <si>
    <t>Chăm sóc catheter tĩnh mạch</t>
  </si>
  <si>
    <t>Chăm sóc catheter động mạch</t>
  </si>
  <si>
    <t>Đo áp lực tĩnh mạch trung tâm</t>
  </si>
  <si>
    <t>Sốc điện ngoài lồng ngực cấp cứu</t>
  </si>
  <si>
    <t>Hồi phục nhịp xoang cho người bệnh loạn nhịp bằng thuốc</t>
  </si>
  <si>
    <t>B. HÔ HẤP</t>
  </si>
  <si>
    <t>Bóp bóng Ambu qua mặt nạ</t>
  </si>
  <si>
    <t>Đặt ống nội khí quản</t>
  </si>
  <si>
    <t>Đặt mặt nạ thanh quản cấp cứu</t>
  </si>
  <si>
    <t>Chăm sóc lỗ mở khí quản (một lần)</t>
  </si>
  <si>
    <t>Thay canuyn mở khí quản</t>
  </si>
  <si>
    <t>Vận động trị liệu hô hấp</t>
  </si>
  <si>
    <t>Chọc hút dịch khí phế quản qua màng nhẫn giáp</t>
  </si>
  <si>
    <t>Siêu âm màng phổi cấp cứu</t>
  </si>
  <si>
    <t>Đặt ống thông dẫn lưu bàng quang</t>
  </si>
  <si>
    <t>Mở thông bàng quang trên xương mu</t>
  </si>
  <si>
    <t>Rửa bàng quang lấy máu cục</t>
  </si>
  <si>
    <t>D. THẦN KINH</t>
  </si>
  <si>
    <t>Soi đáy mắt cấp cứu</t>
  </si>
  <si>
    <t>Chọc dịch tuỷ sống</t>
  </si>
  <si>
    <t>Đặt ống thông dạ dày</t>
  </si>
  <si>
    <t>Rửa dạ dày cấp cứu</t>
  </si>
  <si>
    <t>Rửa dạ dày loại bỏ chất độc bằng hệ thống kín</t>
  </si>
  <si>
    <t>Đặt ống thông hậu môn</t>
  </si>
  <si>
    <t>Đặt ống thông Blakemore vào thực quản cầm máu</t>
  </si>
  <si>
    <t>Siêu âm ổ bụng tại giường cấp cứu</t>
  </si>
  <si>
    <t>Chọc dò ổ bụng cấp cứu</t>
  </si>
  <si>
    <t>Kiểm soát đau trong cấp cứu</t>
  </si>
  <si>
    <t>Lấy máu tĩnh mạch bẹn</t>
  </si>
  <si>
    <t>Truyền máu và các chế phẩm máu</t>
  </si>
  <si>
    <t>Gội đầu tẩy độc cho người bệnh</t>
  </si>
  <si>
    <t>Tắm tẩy độc cho người bệnh</t>
  </si>
  <si>
    <t>Xoa bóp phòng chống loét</t>
  </si>
  <si>
    <t>Cố định tạm thời người bệnh gãy xương</t>
  </si>
  <si>
    <t>Cố định cột sống cổ bằng nẹp cứng</t>
  </si>
  <si>
    <t>Vận chuyển người bệnh nặng có thở máy</t>
  </si>
  <si>
    <t>Đo các chất khí trong máu</t>
  </si>
  <si>
    <t>Chọc dò dịch màng phổi dưới hướng dẫn của siêu âm</t>
  </si>
  <si>
    <t>Chọc tháo dịch màng phổi dưới hướng dẫn của siêu âm</t>
  </si>
  <si>
    <t>Chọc dò dịch màng phổi</t>
  </si>
  <si>
    <t>Dẫn lưu màng phổi, ổ áp xe phổi dưới hướng dẫn của siêu âm</t>
  </si>
  <si>
    <t>Đặt ống dẫn lưu khoang MP</t>
  </si>
  <si>
    <t>Đo chức năng hô hấp</t>
  </si>
  <si>
    <t>Kỹ thuật ho có điều khiển</t>
  </si>
  <si>
    <t>Kỹ thuật tập thở cơ hoành</t>
  </si>
  <si>
    <t>Kỹ thuật ho khạc đờm bằng khí dung nước muối ưu trương</t>
  </si>
  <si>
    <t>Kỹ thuật vỗ rung dẫn lưu tư thế</t>
  </si>
  <si>
    <t>Khí dung thuốc giãn phế quản</t>
  </si>
  <si>
    <t>Nghiệm pháp đi bộ 6 phút</t>
  </si>
  <si>
    <t>Rút ống dẫn lưu màng phổi, ống dẫn lưu ổ áp xe</t>
  </si>
  <si>
    <t>Điện tim thường</t>
  </si>
  <si>
    <t>Nghiệm pháp atropin</t>
  </si>
  <si>
    <t>Sốc điện điều trị các rối loạn nhịp nhanh</t>
  </si>
  <si>
    <t>Chăm sóc mắt ở người bệnh liệt VII ngoại biên (một lần)</t>
  </si>
  <si>
    <t>Chọc dò dịch não tuỷ</t>
  </si>
  <si>
    <t>Gội đầu cho người bệnh trong các bệnh thần kinh tại giường</t>
  </si>
  <si>
    <t>Hút đờm hầu họng</t>
  </si>
  <si>
    <t>Thay băng các vết loét hoại tử rộng sau TBMMN</t>
  </si>
  <si>
    <t>Vệ sinh răng miệng bệnh nhân thần kinh tại giường</t>
  </si>
  <si>
    <t>Xoa bóp phòng chống loét trong các bệnh thần kinh (một ngày)</t>
  </si>
  <si>
    <t>Chăm sóc sonde dẫn lưu bể thận qua da/lần</t>
  </si>
  <si>
    <t>Chăm sóc ống dẫn lưu bể thận qua da 24 giờ</t>
  </si>
  <si>
    <t>Chọc hút nước tiểu trên xương mu</t>
  </si>
  <si>
    <t>Rửa bàng quang</t>
  </si>
  <si>
    <t>Đ. TIÊU HÓA</t>
  </si>
  <si>
    <t>Chọc dò dịch ổ bụng xét nghiệm</t>
  </si>
  <si>
    <t>Chọc tháo dịch ổ bụng điều trị</t>
  </si>
  <si>
    <t>Nội soi thực quản - Dạ dày - Tá tràng cấp cứu</t>
  </si>
  <si>
    <t>Nội soi thực quản - Dạ dày - Tá tràng có dùng thuốc tiền mê</t>
  </si>
  <si>
    <t>Siêu âm ổ bụng</t>
  </si>
  <si>
    <t>Siêu âm can thiệp - Đặt ống thông dẫn lưu ổ áp xe</t>
  </si>
  <si>
    <t>Thụt thuốc qua đường hậu môn</t>
  </si>
  <si>
    <t>Thụt tháo chuẩn bị sạch đại tràng</t>
  </si>
  <si>
    <t>Thụt tháo phân</t>
  </si>
  <si>
    <t>Hút dịch khớp gối</t>
  </si>
  <si>
    <t>Hút nang bao hoạt dịch</t>
  </si>
  <si>
    <t>Hút ổ viêm/ áp xe phần mềm</t>
  </si>
  <si>
    <t>I. HỒI SỨC CẤP CỨU VÀ CHỐNG ĐỘC</t>
  </si>
  <si>
    <t>A. TUẦN HOÀN</t>
  </si>
  <si>
    <t>Đặt catheter tĩnh mạch</t>
  </si>
  <si>
    <t>Đặt ống thông tĩnh mạch trung tâm</t>
  </si>
  <si>
    <t>Đặt ống thông Blakemore</t>
  </si>
  <si>
    <t>Đặt catheter tĩnh mạch rốn ở trẻ sơ sinh</t>
  </si>
  <si>
    <t>Đặt catheter tĩnh mạch trung tâm</t>
  </si>
  <si>
    <t>Đo áp lực tĩnh mạch trung tâm liên tục</t>
  </si>
  <si>
    <t>Theo dõi huyết áp liên tục tại giường</t>
  </si>
  <si>
    <t>Theo dõi điện tim liên tục tại giường</t>
  </si>
  <si>
    <t>Hồi phục nhịp xoang cho người bệnh loạn nhịp</t>
  </si>
  <si>
    <t>Ép tim ngoài lồng ngực</t>
  </si>
  <si>
    <t>Cai máy thở</t>
  </si>
  <si>
    <t>Hút đờm khí phế quản ở người bệnh sau đặt nội khí quản, mở khí quản, thở máy.</t>
  </si>
  <si>
    <t>Mở khí quản</t>
  </si>
  <si>
    <t>Chọc hút/dẫn lưu dịch màng phổi</t>
  </si>
  <si>
    <t>Hỗ trợ hô hấp xâm nhập qua nội khí quản</t>
  </si>
  <si>
    <t>Chọc thăm dò màng phổi</t>
  </si>
  <si>
    <t>Khí dung thuốc cấp cứu</t>
  </si>
  <si>
    <t>Khí dung thuốc thở máy</t>
  </si>
  <si>
    <t>Hút đờm qua ống nội khí quản bằng catheter một lần</t>
  </si>
  <si>
    <t>Mở khí quản một thì cấp cứu ngạt thở</t>
  </si>
  <si>
    <t>Mở khí quản qua da cấp cứu</t>
  </si>
  <si>
    <t>Rút catheter khí quản</t>
  </si>
  <si>
    <t>Mở màng giáp nhẫn cấp cứu</t>
  </si>
  <si>
    <t>Thổi ngạt</t>
  </si>
  <si>
    <t>Thủ thuật Heimlich (lấy dị vật đường thở)</t>
  </si>
  <si>
    <t>Thở oxy qua mặt nạ có túi</t>
  </si>
  <si>
    <t>Thở oxy qua ống chữ T (T-tube)</t>
  </si>
  <si>
    <t>Cấp cứu ngừng tuần hoàn hô hấp</t>
  </si>
  <si>
    <t>C. THẬN – LỌC MÁU</t>
  </si>
  <si>
    <t>Vận động trị liệu bàng quang</t>
  </si>
  <si>
    <t>Thông tiểu</t>
  </si>
  <si>
    <t>Hồi sức chống sốc</t>
  </si>
  <si>
    <t>Xử trí tăng áp lực nội sọ</t>
  </si>
  <si>
    <t>Điều trị co giật liên tục (điều trị trạng thái động kinh)</t>
  </si>
  <si>
    <t>Điều trị giãn cơ trong cấp cứu</t>
  </si>
  <si>
    <t>Cho ăn qua ống thông dạ dày</t>
  </si>
  <si>
    <t>Rửa dạ dày bằng ống Faucher và qua túi kín</t>
  </si>
  <si>
    <t>Đặt sonde hậu môn</t>
  </si>
  <si>
    <t>E. TOÀN THÂN</t>
  </si>
  <si>
    <t>Nâng thân nhiệt chủ động</t>
  </si>
  <si>
    <t>Chiếu đèn điều trị vàng da sơ sinh</t>
  </si>
  <si>
    <t>Tắm cho người bệnh tại giường</t>
  </si>
  <si>
    <t>Vệ sinh răng miệng đặc biệt</t>
  </si>
  <si>
    <t>Cầm máu (vết thương chảy máu)</t>
  </si>
  <si>
    <t>Chăm sóc mắt ở người bệnh hôn mê</t>
  </si>
  <si>
    <t>Tiêm truyền thuốc</t>
  </si>
  <si>
    <t>G. XÉT NGHIỆM ĐỘC CHẤT NHANH</t>
  </si>
  <si>
    <t>II. TÂM THẦN</t>
  </si>
  <si>
    <t>Xử trí người bệnh kích động</t>
  </si>
  <si>
    <t>Xử trí người bệnh không ăn</t>
  </si>
  <si>
    <t>Xử trí ngộ độc thuốc hướng thần</t>
  </si>
  <si>
    <t>Liệu pháp tâm lý gia đình</t>
  </si>
  <si>
    <t>Liệu pháp tái thích ứng xã hội</t>
  </si>
  <si>
    <t>Tư vấn tâm lí cho người bệnh và gia đình</t>
  </si>
  <si>
    <t>Liệu pháp giải thích hợp lý</t>
  </si>
  <si>
    <t xml:space="preserve">Liệu pháp lao động </t>
  </si>
  <si>
    <t>Xử trí dị ứng thuốc hướng thần</t>
  </si>
  <si>
    <t>Test nhanh phát hiện chất opiats trong nước tiểu</t>
  </si>
  <si>
    <t>III. Y HỌC CỔ TRUYỀN</t>
  </si>
  <si>
    <t>A. KỸ THUẬT CHUNG</t>
  </si>
  <si>
    <t>Xông khói thuốc</t>
  </si>
  <si>
    <t>Sắc thuốc thang</t>
  </si>
  <si>
    <t>Bó thuốc</t>
  </si>
  <si>
    <t>Chườm ngải</t>
  </si>
  <si>
    <t>Hào châm</t>
  </si>
  <si>
    <t>Ôn châm</t>
  </si>
  <si>
    <t>Chích lể</t>
  </si>
  <si>
    <t>Luyện tập dưỡng sinh</t>
  </si>
  <si>
    <t>Đ. ĐIỆN CHÂM</t>
  </si>
  <si>
    <t>Điện châm điều trị di chứng bại liệt</t>
  </si>
  <si>
    <t>Điện châm điều trị liệt chi trên</t>
  </si>
  <si>
    <t>Điện châm điều trị liệt chi dưới</t>
  </si>
  <si>
    <t>Điện châm điều trị liệt nửa người</t>
  </si>
  <si>
    <t>Điện châm điều trị liệt do bệnh của cơ</t>
  </si>
  <si>
    <t>Điện châm điều trị teo cơ</t>
  </si>
  <si>
    <t>Điện châm điều trị đau thần kinh toạ</t>
  </si>
  <si>
    <t>Điện châm điều trị bại não</t>
  </si>
  <si>
    <t>Điện châm điều trị bệnh tự kỷ</t>
  </si>
  <si>
    <t>Điện châm điều trị giảm khứu giác</t>
  </si>
  <si>
    <t>Điện châm điều trị chứng nói ngọng, nói lắp</t>
  </si>
  <si>
    <t>Điện châm cai thuốc lá</t>
  </si>
  <si>
    <t>Điện châm điều trị hỗ trợ cai nghiện ma tuý</t>
  </si>
  <si>
    <t>Điện châm điều trị hội chứng ngoại tháp</t>
  </si>
  <si>
    <t>Điện châm điều trị động kinh cục bộ</t>
  </si>
  <si>
    <t>Điện châm điều trị đau đầu, đau nửa đầu</t>
  </si>
  <si>
    <t>Điện châm điều trị mất ngủ</t>
  </si>
  <si>
    <t>Điện châm điều trị stress</t>
  </si>
  <si>
    <t>Điện châm điều trị thiếu máu não mạn tính</t>
  </si>
  <si>
    <t>Điện châm điều trị tổn thương gây liệt rễ, đám rối và dây thần kinh</t>
  </si>
  <si>
    <t>Điện châm điều trị tổn thương dây thần kinh V</t>
  </si>
  <si>
    <t>Điện châm điều trị liệt dây thần kinh VII ngoại biên</t>
  </si>
  <si>
    <t>Điện châm điều trị chắp lẹo</t>
  </si>
  <si>
    <t>Điện châm điều trị sụp mi</t>
  </si>
  <si>
    <t>Điện châm điều trị bệnh hố mắt</t>
  </si>
  <si>
    <t>Điện châm điều trị viêm kết mạc</t>
  </si>
  <si>
    <t>Điện châm điều trị viêm thần kinh thị giác sau giai đoạn cấp</t>
  </si>
  <si>
    <t>Điện châm điều trị lác</t>
  </si>
  <si>
    <t xml:space="preserve">Điện châm điều trị giảm thị lực </t>
  </si>
  <si>
    <t>Điện châm điều trị hội chứng tiền đình</t>
  </si>
  <si>
    <t>Điện châm điều trị giảm thính lực</t>
  </si>
  <si>
    <t>Điện châm điều trị thất ngôn</t>
  </si>
  <si>
    <t>Điện châm điều trị rối loạn cảm giác đầu chi</t>
  </si>
  <si>
    <t>Điện châm điều trị viêm co cứng cơ delta</t>
  </si>
  <si>
    <t>Điện châm điều trị nôn nấc</t>
  </si>
  <si>
    <t>Điện châm điều trị cơn đau quặn thận</t>
  </si>
  <si>
    <t>Điện châm điều trị viêm bàng quang cấp</t>
  </si>
  <si>
    <t>Điện châm điều trị viêm phần phụ</t>
  </si>
  <si>
    <t>Điện châm điều rối loạn trị đại, tiểu tiện</t>
  </si>
  <si>
    <t>Điện châm điều trị táo bón</t>
  </si>
  <si>
    <t>Điện châm điều trị rối loạn tiêu hoá</t>
  </si>
  <si>
    <t>Điện châm điều trị rối loạn cảm giác</t>
  </si>
  <si>
    <t>Điện châm điều trị đái dầm</t>
  </si>
  <si>
    <t>Điện châm điều trị bí đái</t>
  </si>
  <si>
    <t>Điện châm điều trị rối loạn thần kinh thực vật</t>
  </si>
  <si>
    <t>Điện châm điều trị cảm cúm</t>
  </si>
  <si>
    <t>Điện châm điều trị viêm Amidan cấp</t>
  </si>
  <si>
    <t>Điện châm điều trị béo phì</t>
  </si>
  <si>
    <t>Điện châm điều trị bướu cổ đơn thuần</t>
  </si>
  <si>
    <t>Điện châm điều trị rối loạn chức năng do chấn thương sọ não</t>
  </si>
  <si>
    <t>Điện châm điều trị  liệt tứ chi do chấn thương cột sống</t>
  </si>
  <si>
    <t>Điện châm điều trị giảm đau sau phẫu thuật</t>
  </si>
  <si>
    <t xml:space="preserve">Điện châm điều trị giảm đau do ung thư </t>
  </si>
  <si>
    <t xml:space="preserve">Điện châm điều trị đau răng </t>
  </si>
  <si>
    <t>Điện châm điều trị giảm đau do Zona</t>
  </si>
  <si>
    <t>Điện châm điều trị viêm mũi xoang</t>
  </si>
  <si>
    <t>Điện châm điều trị hen phế quản</t>
  </si>
  <si>
    <t>Điện châm điều trị tăng huyết áp</t>
  </si>
  <si>
    <t xml:space="preserve">Điện châm điều trị huyết áp thấp </t>
  </si>
  <si>
    <t>Điện châm điều trị đau dây thần kinh liên sườn</t>
  </si>
  <si>
    <t>Điện châm điều trị đau ngực sườn</t>
  </si>
  <si>
    <t>Điện châm điều trị viêm đa dây thần kinh</t>
  </si>
  <si>
    <t>Điện châm điều trị viêm khớp dạng thấp</t>
  </si>
  <si>
    <t>Điện châm điều trị thoái hoá khớp</t>
  </si>
  <si>
    <t>Điện châm điều trị đau lưng</t>
  </si>
  <si>
    <t>Điện châm điều trị đau mỏi cơ</t>
  </si>
  <si>
    <t>Điện châm điều trị viêm quanh khớp vai</t>
  </si>
  <si>
    <t>Điện châm điều trị hội chứng vai gáy</t>
  </si>
  <si>
    <t>Điện châm điều trị chứng tic</t>
  </si>
  <si>
    <t>G. XOA BÓP BẤM HUYỆT</t>
  </si>
  <si>
    <t>Xoa bóp bấm huyệt điều trị liệt</t>
  </si>
  <si>
    <t>Xoa bóp bấm huyệt điều trị liệt chi trên</t>
  </si>
  <si>
    <t>Xoa bóp bấm huyệt điều trị liệt chi dưới</t>
  </si>
  <si>
    <t>Xoa bóp bấm huyệt điều trị liệt nửa người</t>
  </si>
  <si>
    <t>Xoa bóp bấm huyệt điều trị đau thần kinh toạ</t>
  </si>
  <si>
    <t>Xoa bóp bấm huyệt điều trị liệt do viêm não</t>
  </si>
  <si>
    <t>Xoa bóp bấm huyệt điều trị bại não trẻ em</t>
  </si>
  <si>
    <t>Xoa bóp bấm huyệt điều trị cứng khớp chi trên</t>
  </si>
  <si>
    <t>Xoa bóp bấm huyệt điều trị cứng khớp chi dưới</t>
  </si>
  <si>
    <t>Xoa bóp bấm huyệt điều trị choáng ngất</t>
  </si>
  <si>
    <t>Xoa búp bấm huyệt điều trị bệnh tự kỷ</t>
  </si>
  <si>
    <t xml:space="preserve">Xoa bóp bấm huyệt điều trị chứng ù tai </t>
  </si>
  <si>
    <t>Xoa bóp bấm huyệt điều trị giảm khứu giác</t>
  </si>
  <si>
    <t>Xoa bóp bấm huyệt điều trị liệt do bệnh của cơ</t>
  </si>
  <si>
    <t>Xoa bóp bấm huyệt điều trị liệt các dây thần kinh</t>
  </si>
  <si>
    <t>Xoa bóp bấm huyệt điều trị teo cơ</t>
  </si>
  <si>
    <t>Xoa búp bấm huyệt cai thuốc lá</t>
  </si>
  <si>
    <t>Xoa bóp bấm huyệt điều trị hỗ trợ cai nghiện ma tuý</t>
  </si>
  <si>
    <t>Xoa bóp bấm huyệt điều trị tâm căn suy nhược</t>
  </si>
  <si>
    <t>Xoa búp bấm huyệt điều trị hội chứng ngoại tháp</t>
  </si>
  <si>
    <t>Xoa bóp bấm huyệt điều trị động kinh</t>
  </si>
  <si>
    <t>Xoa bóp bấm huyệt điều trị đau đầu, đau nửa đầu</t>
  </si>
  <si>
    <t>Xoa bóp bấm huyệt điều trị mất ngủ</t>
  </si>
  <si>
    <t>Xoa bóp bấm huyệt điều trị stress</t>
  </si>
  <si>
    <t>Xoa búp bấm huyệt điều trị thiếu máu não mạn tính</t>
  </si>
  <si>
    <t>Xoa bóp bấm huyệt điều trị tổn thương rễ, đám rối và dây thần kinh</t>
  </si>
  <si>
    <t>Xoa bóp bấm huyệt điều trị tổn thương dây thần kinh V</t>
  </si>
  <si>
    <t>Xoa bóp bấm huyệt điều trị liệt dây thần kinh số VII ngoại biên</t>
  </si>
  <si>
    <t>Xoa bóp bấm huyệt điều trị sụp mi</t>
  </si>
  <si>
    <t>Xoa bóp bấm huyệt điều trị viêm thần kinh thị giác sau giai đoạn cấp</t>
  </si>
  <si>
    <t>Xoa bóp bấm huyệt điều trị lác</t>
  </si>
  <si>
    <t>Xoa bóp bấm huyệt điều trị giảm thị lực do teo gai thị</t>
  </si>
  <si>
    <t>Xoa bóp bấm huyệt điều trị hội chứng tiền đình</t>
  </si>
  <si>
    <t>Xoa bóp bấm huyệt điều trị giảm thính lực</t>
  </si>
  <si>
    <t>Xoa bóp bấm huyệt điều trị viêm mũi  xoang</t>
  </si>
  <si>
    <t>Xoa bóp bấm huyệt điều trị hen phế quản</t>
  </si>
  <si>
    <t>Xoa bóp bấm huyệt điều trị tăng huyết áp</t>
  </si>
  <si>
    <t>Xoa búp bấm huyệt điều trị huyết áp thấp</t>
  </si>
  <si>
    <t>Xoa bóp bấm huyệt điều trị đau vùng ngực</t>
  </si>
  <si>
    <t>Xoa bóp bấm huyệt điều trị đau thần kinh liên sườn</t>
  </si>
  <si>
    <t>Xoa bóp bấm huyệt điều trị đau ngực, sườn</t>
  </si>
  <si>
    <t>Xoa bóp bấm huyệt điều trị đau dạ dày</t>
  </si>
  <si>
    <t xml:space="preserve">Xoa bóp bấm huyệt điều trị nôn, nấc </t>
  </si>
  <si>
    <t>Xoa bóp bấm huyệt điều trị viêm khớp dạng thấp</t>
  </si>
  <si>
    <t>Xoa bóp bấm huyệt điều trị thoái hoá khớp</t>
  </si>
  <si>
    <t>Xoa bóp bấm huyệt điều trị đau lưng</t>
  </si>
  <si>
    <t>Xoa bóp bấm huyệt điều trị đau mỏi cơ</t>
  </si>
  <si>
    <t>Xoa búp bấm huyệt điều trị viêm quanh khớp vai</t>
  </si>
  <si>
    <t>Xoa bóp bấm huyệt điều trị hội chứng vai gáy</t>
  </si>
  <si>
    <t xml:space="preserve">Xoa bóp bấm huyệt điều trị chứng tic </t>
  </si>
  <si>
    <t>Xoa bóp bấm huyệt điều trị nôn, nấc</t>
  </si>
  <si>
    <t>Xoa bóp bấm huyệt điều trị rối loạn cảm giác đầu chi</t>
  </si>
  <si>
    <t>Xoa bóp bấm huyệt điều trị viêm co cứng cơ delta</t>
  </si>
  <si>
    <t xml:space="preserve">Xoa bóp bấm huyệt điều trị rối  loạn đại, tiểu tiện </t>
  </si>
  <si>
    <t>Xoa bóp bấm huyệt điều trị táo bón</t>
  </si>
  <si>
    <t>Xoa bóp bấm huyệt điều trị rối loạn tiêu hoá</t>
  </si>
  <si>
    <t>Xoa bóp bấm huyệt điều trị rối loạn cảm giác</t>
  </si>
  <si>
    <t>Xoa bóp bấm huyệt điều trị bí đái</t>
  </si>
  <si>
    <t>Xoa bóp bấm huyệt điều trị rối loạn thần kinh thực vật</t>
  </si>
  <si>
    <t>Xoa bóp bấm huyệt điều trị béo phì</t>
  </si>
  <si>
    <t>Xoa bóp bấm huyệt điều trị rối loạn chức năng do chấn thương sọ não</t>
  </si>
  <si>
    <t>Xoa bóp bấm huyệt điều trị  liệt tứ chi do chấn thương cột sống</t>
  </si>
  <si>
    <t>Xoa bóp bấm huyệt điều trị giảm đau sau phẫu thuật</t>
  </si>
  <si>
    <t xml:space="preserve">Xoa bóp bấm huyệt điều trị giảm đau do ung thư </t>
  </si>
  <si>
    <t>Xoa bóp bấm huyệt điều trị đau răng</t>
  </si>
  <si>
    <t>Xoa bóp bấm huyệt điều trị đái dầm</t>
  </si>
  <si>
    <t>Xoa bóp bấm huyệt điều trị sa trực tràng</t>
  </si>
  <si>
    <t>Xoa bóp bấm huyệt điều trị hysteria</t>
  </si>
  <si>
    <t>H. CỨU</t>
  </si>
  <si>
    <t>Cứu điều trị đau lưng thể hàn</t>
  </si>
  <si>
    <t>Cứu điều trị đau thần kinh toạ thể hàn</t>
  </si>
  <si>
    <t>Cứu điều trị đau bụng ỉa chảy thể hàn</t>
  </si>
  <si>
    <t>Cứu điều trị liệt thần kinh VII ngoại biên thể hàn</t>
  </si>
  <si>
    <t>Cứu điều trị đau vai gáy cấp thể hàn</t>
  </si>
  <si>
    <t>Cứu điều trị ngoại cảm phong hàn</t>
  </si>
  <si>
    <t>Cứu điều trị  liệt thể hàn</t>
  </si>
  <si>
    <t>Cứu điều trị liệt chi trên thể hàn</t>
  </si>
  <si>
    <t>Cứu điều trị liệt chi dưới thể hàn</t>
  </si>
  <si>
    <t>Cứu điều trị liệt nửa người thể hàn</t>
  </si>
  <si>
    <t>Cứu điều trị liệt do bệnh của cơ thể hàn</t>
  </si>
  <si>
    <t>Cứu điều trị bại não thể hàn</t>
  </si>
  <si>
    <t>Cứu điều trị bệnh tự kỷ thể hàn</t>
  </si>
  <si>
    <t>Cứu điều trị ù tai thể hàn</t>
  </si>
  <si>
    <t>Cứu điều trị  giảm khứu giác thể hàn</t>
  </si>
  <si>
    <t>Cứu điều trị khàn tiếng thể hàn</t>
  </si>
  <si>
    <t>Cứu điều trị hỗ trợ cai nghiện ma tuý thể hàn</t>
  </si>
  <si>
    <t>Cứu điều trị đau đầu, đau nửa đầu thể hàn</t>
  </si>
  <si>
    <t>Cứu điều trị rối loạn cảm giác đầu chi thể hàn</t>
  </si>
  <si>
    <t>Cứu điều trị nôn nấc thể hàn</t>
  </si>
  <si>
    <t>Cứu điều trị rối loạn đại tiểu tiện thể hàn</t>
  </si>
  <si>
    <t>Cứu điều trị rối loạn tiêu hoá thể hàn</t>
  </si>
  <si>
    <t>Cứu điều trị đái dầm thể hàn</t>
  </si>
  <si>
    <t>Cứu điều trị bí đái thể hàn</t>
  </si>
  <si>
    <t>Cứu điều trị rối loạn thần kinh thực vật thể hàn</t>
  </si>
  <si>
    <t>Cứu điều trị cảm cúm thể hàn</t>
  </si>
  <si>
    <t xml:space="preserve">IV. PHỤC HỒI CHỨC NĂNG </t>
  </si>
  <si>
    <t>A. VẬT LÝ TRỊ LIỆU - PHỤC HỒI CHỨC NĂNG</t>
  </si>
  <si>
    <t>Hoạt động trị liệu</t>
  </si>
  <si>
    <t>Ngôn ngữ trị liệu</t>
  </si>
  <si>
    <t>Điều trị bằng điện phân thuốc</t>
  </si>
  <si>
    <t>Điều trị bằng các dòng điện xung</t>
  </si>
  <si>
    <t>Điều trị bằng tia hồng ngoại</t>
  </si>
  <si>
    <t>Kỹ thuật kéo giãn</t>
  </si>
  <si>
    <t>Đánh giá nguy cơ loét chân ở người bệnh đái tháo đường</t>
  </si>
  <si>
    <t>Điều trị sẹo bỏng bằng băng thun áp lực kết hợp với gell silicon</t>
  </si>
  <si>
    <t>Vật lý trị liệu cho viêm khớp thái dương – hàm</t>
  </si>
  <si>
    <t>Vật lý trị liệu - PHCN cho trẻ bị viêm não.</t>
  </si>
  <si>
    <t xml:space="preserve">Vật lý trị liệu - PHCN cho trẻ bị vẹo cổ </t>
  </si>
  <si>
    <t>Vật lý trị liệu - PHCN cho trẻ bị vẹo cột sống</t>
  </si>
  <si>
    <t>Tư vấn tâm lý cho người bệnh PHCN</t>
  </si>
  <si>
    <t>Vật lý trị liệu -PHCN cho trẻ bị chậm phát triển trí tuệ</t>
  </si>
  <si>
    <t>Vật lý trị liệu - PHCN cho người bệnh cứng khớp</t>
  </si>
  <si>
    <t>Vật lý trị liệu hô hấp tại khoa PHCN</t>
  </si>
  <si>
    <t>Tập dưỡng sinh</t>
  </si>
  <si>
    <t>Xoa bóp cục bộ bằng tay (60 phút)</t>
  </si>
  <si>
    <t>Xoa bóp toàn thân bằng tay (60 phút)</t>
  </si>
  <si>
    <t xml:space="preserve">Tập vận động có trợ giúp </t>
  </si>
  <si>
    <t>Vỗ rung lồng ngực</t>
  </si>
  <si>
    <t>Xoa bóp</t>
  </si>
  <si>
    <t>Tập ho</t>
  </si>
  <si>
    <t>Tập thở</t>
  </si>
  <si>
    <t>Sử dụng khung, nạng, gậy trong tập đi</t>
  </si>
  <si>
    <t>Sử dụng xe lăn</t>
  </si>
  <si>
    <t>Kỹ thuật thay đổi tư thế lăn trở khi nằm</t>
  </si>
  <si>
    <t>Tập vận động chủ động</t>
  </si>
  <si>
    <t>Tập vận động có kháng trở</t>
  </si>
  <si>
    <t>Tập vận động thụ động</t>
  </si>
  <si>
    <t>Đo tầm vận động khớp</t>
  </si>
  <si>
    <t>Đắp nóng</t>
  </si>
  <si>
    <t>Thử cơ bằng tay</t>
  </si>
  <si>
    <t>Điều trị sẹo bỏng bằng băng thun áp lực kết hợp với thuốc làm mềm sẹo</t>
  </si>
  <si>
    <t>Điều trị sẹo bỏng bằng day sẹo- massage sẹo với các thuốc làm mềm sẹo</t>
  </si>
  <si>
    <t>Vật lý trị liệu phòng ngừa các biến chứng do bất động</t>
  </si>
  <si>
    <t>Vật lý trị liệu điều trị các chứng đau cho sản phụ trong lúc mang thai và sau khi sinh</t>
  </si>
  <si>
    <t>Vật lý trị liệu - PHCN cho người bệnh bại liệt</t>
  </si>
  <si>
    <t>Vật lý trị liệu - PHCN cho người bệnh tổn thương thần kinh giữa</t>
  </si>
  <si>
    <t>Vật lý trị liệu - PHCN cho người bệnh tổn thương thần kinh trụ</t>
  </si>
  <si>
    <t>Phục hồi chức năng cho người bệnh mang tay giả</t>
  </si>
  <si>
    <t>Vật lý trị liệu - PHCN người bệnh tổn thương sụn chêm khớp gối</t>
  </si>
  <si>
    <t>Vật lý trị liệu -PHCN cho người bệnh sau chấn thương khớp gối</t>
  </si>
  <si>
    <t>Vật lý trị liệu -PHCN viêm quanh khớp vai</t>
  </si>
  <si>
    <t>Vật lý trị liệu -PHCN trật khớp vai</t>
  </si>
  <si>
    <t>Vật lý trị liệu trong viêm cột sống dính khớp</t>
  </si>
  <si>
    <t>Vật lý trị liệu -PHCN sau phẫu thuật chi trên</t>
  </si>
  <si>
    <t>Vật lý trị liệu -PHCN sau phẫu thuật ổ bụng</t>
  </si>
  <si>
    <t>Vật lý trị liệu -PHCN sau phẫu thuật lồng ngực</t>
  </si>
  <si>
    <t>Phục hồi chức năng vận động người bệnh tai biến mạch máu não</t>
  </si>
  <si>
    <t>Phục hồi chức năng và phòng ngừa tàn tật do bệnh phong</t>
  </si>
  <si>
    <t>Vật lý trị liệu -PHCN gẫy trên lồi cầu xương cánh tay</t>
  </si>
  <si>
    <t>Phòng ngừa và xử trí loét do đè ép</t>
  </si>
  <si>
    <t>Vật lý trị liệu -PHCN trong vẹo cổ cấp</t>
  </si>
  <si>
    <t>Vật lý trị liệu trong suy tim</t>
  </si>
  <si>
    <t>Vật lý trị liệu trong bệnh tắc nghẽn phổi mãn tính</t>
  </si>
  <si>
    <t>Vật lý trị liệu sau phẫu thuật van tim</t>
  </si>
  <si>
    <t>Tập vận động PHCN cho người bệnh đái tháo đường phòng ngừa biến chứng</t>
  </si>
  <si>
    <t>Vật lý trị liệu-PHCN trong giãn tĩnh mạch</t>
  </si>
  <si>
    <t>Phục hồi chức năng thoái hoá khớp (cột sống cổ - lưng)</t>
  </si>
  <si>
    <t>Vật lý trị liệu-PHCN cho người bệnh  Parkinson</t>
  </si>
  <si>
    <t>Xoa bóp bấm huyệt/kéo nắn cột sống, các khớp</t>
  </si>
  <si>
    <t>Xoa bóp đầu mặt cổ, vai gáy, tay</t>
  </si>
  <si>
    <t>Xoa bóp lưng, chân</t>
  </si>
  <si>
    <t xml:space="preserve">Xoa bóp </t>
  </si>
  <si>
    <t>Tập do cứng khớp</t>
  </si>
  <si>
    <t>Tập vận động đoạn chi 30 phút</t>
  </si>
  <si>
    <t>Tập vận động đoạn chi 15 phút</t>
  </si>
  <si>
    <t>Tập vận động toàn thân 30 phút</t>
  </si>
  <si>
    <t>Tập vận động toàn thân 15 phút</t>
  </si>
  <si>
    <t>Tập vận động cột sống</t>
  </si>
  <si>
    <t>Tập KT tạo thuận VĐ cho trẻ (lẫy, ngồi, bò, đứng, đi…..)</t>
  </si>
  <si>
    <t>Tập cho trẻ bị Xơ hóa cơ</t>
  </si>
  <si>
    <t>Tập cho trẻ dị tật tay/ chân</t>
  </si>
  <si>
    <t>Tập luyện với ghế tập cơ 4 đầu đùi</t>
  </si>
  <si>
    <t>Tập với hệ thống ròng rọc</t>
  </si>
  <si>
    <t>Tập với xe đạp tập</t>
  </si>
  <si>
    <t>Tập với xe lăn</t>
  </si>
  <si>
    <t>Vật  lý trị liệu chỉnh hình</t>
  </si>
  <si>
    <t>B. LÀM VÀ SỬ DỤNG CÁC DỤNG CỤ TRỢ GIÚP</t>
  </si>
  <si>
    <t>Khung tập đi</t>
  </si>
  <si>
    <t>Dụng cụ tập sấp ngửa cổ tay</t>
  </si>
  <si>
    <t>Dụng cụ tập cổ chân</t>
  </si>
  <si>
    <t>Dụng cụ tập khớp cổ tay</t>
  </si>
  <si>
    <t>Bàn tập mạnh cơ tứ đầu đùi</t>
  </si>
  <si>
    <t>Xe đạp</t>
  </si>
  <si>
    <t>Nạng nách</t>
  </si>
  <si>
    <t>Nạng khuỷu</t>
  </si>
  <si>
    <t>Gậy tập</t>
  </si>
  <si>
    <t>Nẹp khớp gối</t>
  </si>
  <si>
    <t>Máng đỡ bàn tay</t>
  </si>
  <si>
    <t>Các dụng cụ tập sự khéo léo của bàn tay</t>
  </si>
  <si>
    <t>V. NỘI SOI CHẨN ĐOÁN, CAN THIỆP</t>
  </si>
  <si>
    <t xml:space="preserve"> B. TAI - MŨI - HỌNG </t>
  </si>
  <si>
    <t xml:space="preserve">Nội soi tai </t>
  </si>
  <si>
    <t>Nội soi mũi</t>
  </si>
  <si>
    <t>Nội soi họng</t>
  </si>
  <si>
    <t>VII. GÂY MÊ HỒI SỨC</t>
  </si>
  <si>
    <t>Kỹ thuật gây mê hô hấp qua mặt nạ</t>
  </si>
  <si>
    <t>Kỹ thuật gây mê tĩnh mạch với etomidate, ketamine, propofol</t>
  </si>
  <si>
    <t>Kỹ thuật đặt Mask thanh quản</t>
  </si>
  <si>
    <t>Kỹ thuật đặt nội khí quản với thuốc mê tĩnh mạch, thuốc mê hô hấp</t>
  </si>
  <si>
    <t>Kỹ thuật đặt nội khí quản qua mũi</t>
  </si>
  <si>
    <t>Kỹ thuật thường quy đặt nội khí quản khó</t>
  </si>
  <si>
    <t>Kỹ thuật đặt nội khí quản khó với đèn Mac Coy (đèn có mũi điều khiển), mask thanh quản</t>
  </si>
  <si>
    <t>Kỹ thuật phòng và điều trị trào ngược dịch dạ dày</t>
  </si>
  <si>
    <t>Kỹ thuật săn sóc theo dõi ống thông tiểu</t>
  </si>
  <si>
    <t>Kỹ thuật hô hấp nhân tạo bằng tay với bóng hay ambu trong và sau mê</t>
  </si>
  <si>
    <t>Kỹ thuật hô hấp nhân tạo bằng máy trong và sau mê</t>
  </si>
  <si>
    <t>Kỹ thuật theo dõi người bệnh trong và sau mổ</t>
  </si>
  <si>
    <t>Kỹ thuật xử lý thường quy các tai biến trong và sau vô cảm</t>
  </si>
  <si>
    <t>Kỹ thuật vô cảm ngoài phòng mổ</t>
  </si>
  <si>
    <t>Kỹ thuật vô cảm nắn xương</t>
  </si>
  <si>
    <t>Kỹ thuật theo dõi HAĐM không xâm lấn bằng máy</t>
  </si>
  <si>
    <t>Kỹ thuật theo dõi thân nhiệt với nhiệt kế thường quy</t>
  </si>
  <si>
    <t>Thử nhóm máu trước truyền máu</t>
  </si>
  <si>
    <t>Truyền dịch thường quy</t>
  </si>
  <si>
    <t>Truyền máu thường quy</t>
  </si>
  <si>
    <t>Kỹ thuật chọc đặt kim luồn tĩnh mạch ngoại biên trẻ em</t>
  </si>
  <si>
    <t>Kỹ thuật lấy lại máu trong mổ bằng phương pháp thủ công</t>
  </si>
  <si>
    <t xml:space="preserve">Kỹ thuật truyền dịch trong sốc </t>
  </si>
  <si>
    <t xml:space="preserve">Kỹ thuật truyền máu trong sốc </t>
  </si>
  <si>
    <t>Kỹ thuật cấp cứu tụt huyết áp</t>
  </si>
  <si>
    <t>Kỹ thuật cấp cứu ngừng tim</t>
  </si>
  <si>
    <t>Kỹ thuật cấp cứu ngừng thở</t>
  </si>
  <si>
    <t>Kỹ thuật chọc tĩnh mạch cảnh ngoài</t>
  </si>
  <si>
    <t>Kỹ thuật chọc tĩnh mạch đùi</t>
  </si>
  <si>
    <t>Kỹ thuật chọc tuỷ sống đường giữa</t>
  </si>
  <si>
    <t>Kỹ thuật gây tê ở khuỷu tay</t>
  </si>
  <si>
    <t>Kỹ thuật gây tê ở cổ tay</t>
  </si>
  <si>
    <t>Kỹ thuật gây tê vùng khớp gối</t>
  </si>
  <si>
    <t>Kỹ thuật gây tê vùng bàn chân</t>
  </si>
  <si>
    <t>GMHS phẫu thuật thông dạ dày, khâu lỗ thủng dạ dày, ruột non đơn thuần</t>
  </si>
  <si>
    <t>GMHS phẫu thuật viêm ruột thừa, viêm phúc mạc, áp xe ruột thừa</t>
  </si>
  <si>
    <t>Vô cảm phẫu thuật thoát vị bẹn</t>
  </si>
  <si>
    <t>GMHS phẫu thuật vùng đáy chậu, hậu môn, bẹn, bìu</t>
  </si>
  <si>
    <t>GMHS phẫu thuật bụng cấp cứu không phải chấn thương ở người lớn</t>
  </si>
  <si>
    <t>GMHS người bệnh chấn thương không sốc, sốc nhẹ</t>
  </si>
  <si>
    <t>Gây mê, gây tê cắt amidan ở trẻ em</t>
  </si>
  <si>
    <t>GMHS phẫu thuật ổ bụng trung phẫu ở trẻ em</t>
  </si>
  <si>
    <t>GMHS phẫu thuật thoát vị bẹn, nước màng tinh hoàn ở trẻ em</t>
  </si>
  <si>
    <t>Vô cảm cho các phẫu thuật nhỏ ở tầng sinh môn trẻ em: chích áp xe, lấy máu tụ, dẫn luu áp xe hậu môn đơn giản</t>
  </si>
  <si>
    <t>Giảm đau bằng thuốc cho người bệnh sau phẫu thuật, sau chấn thương</t>
  </si>
  <si>
    <t>Giảm đau sau phẫu thuật bằng tiêm Morphin cách quãng dưới da</t>
  </si>
  <si>
    <t xml:space="preserve">Vệ sinh, vô trùng phòng phẫu thuật </t>
  </si>
  <si>
    <t>Tiệt trùng dụng cụ phục vụ phẫu thuật, GMHS</t>
  </si>
  <si>
    <t>Chụp X-quang cấp cứu tại giường</t>
  </si>
  <si>
    <t>Ghi điện tim cấp cứu tại giường</t>
  </si>
  <si>
    <t>Theo dõi HA liên tục tại giường</t>
  </si>
  <si>
    <t>Thở máy xâm nhập, không xâm nhập với các phương thức khác nhau</t>
  </si>
  <si>
    <t>Mở khí quản trên người bệnh có hay không có ống nội khí quản</t>
  </si>
  <si>
    <t>Thở oxy gọng kính</t>
  </si>
  <si>
    <t>Thở oxy qua mặt nạ</t>
  </si>
  <si>
    <t>Thở oxy qua ống chữ T</t>
  </si>
  <si>
    <t>Nuôi dưỡng người bệnh qua ống thông hỗng tràng</t>
  </si>
  <si>
    <t>Nuôi dưỡng người bệnh qua ống thông dạ dày</t>
  </si>
  <si>
    <t xml:space="preserve">Liệu pháp kháng sinh dự phòng trước và sau phẫu thuật </t>
  </si>
  <si>
    <t>Dự phòng tắc tĩnh mạch sau phẫu thuật, sau chấn thương</t>
  </si>
  <si>
    <t>Điều trị rối loạn đông máu trong ngoại khoa</t>
  </si>
  <si>
    <t>Phát hiện, phòng, điều trị nhiễm khuẩn bệnh viện (vết phẫu thuật, catheter, hô hấp, tiết niệu…)</t>
  </si>
  <si>
    <t xml:space="preserve"> VIII. BỎNG</t>
  </si>
  <si>
    <t xml:space="preserve">A. CÁC KỸ THUẬT TRONG CẤP CỨU, ĐIỀU TRỊ BỆNH NHÂN BỎNG </t>
  </si>
  <si>
    <t>Sử dụng thuốc tạo màng điều trị vết thương bỏng nông theo chỉ định</t>
  </si>
  <si>
    <t>Rạch hoại tử bỏng sâu giải phòng chèn ép trong</t>
  </si>
  <si>
    <t xml:space="preserve">Khâu cầm máu, thắt mạch máu để cấp cứu chảy máu trong bỏng sâu do dòng điện </t>
  </si>
  <si>
    <t xml:space="preserve">Bộc lộ tĩnh mạch ngoại vi </t>
  </si>
  <si>
    <t>Ngâm rửa vết bỏng bằng nước mát sạch, băng ép, trong sơ cứu, cấp cứu tổn thương bỏng kỳ đầu.</t>
  </si>
  <si>
    <t>IX. MẮT</t>
  </si>
  <si>
    <t>Xử lý vết thương phần mềm, tổn thương nông vùng mắt</t>
  </si>
  <si>
    <t>Khâu kết mạc</t>
  </si>
  <si>
    <t>Lấy calci đông dưới kết mạc</t>
  </si>
  <si>
    <t>Cắt chỉ khâu kết mạc</t>
  </si>
  <si>
    <t>Đốt lông xiêu</t>
  </si>
  <si>
    <t>Bơm rửa lệ đạo</t>
  </si>
  <si>
    <t xml:space="preserve">Chích chắp, lẹo, chích áp xe mi, kết mạc </t>
  </si>
  <si>
    <t xml:space="preserve">Bóc giả mạc </t>
  </si>
  <si>
    <t xml:space="preserve">Rạch áp xe mi </t>
  </si>
  <si>
    <t>Soi đáy mắt trực tiếp</t>
  </si>
  <si>
    <t>Cắt chỉ khâu da</t>
  </si>
  <si>
    <t>Cấp cứu bỏng mắt ban đầu</t>
  </si>
  <si>
    <t>Theo dõi nhãn áp 3 ngày</t>
  </si>
  <si>
    <t xml:space="preserve">Lấy dị vật kết mạc </t>
  </si>
  <si>
    <t>Khám mắt</t>
  </si>
  <si>
    <t>X. RĂNG HÀM MẶT</t>
  </si>
  <si>
    <t>A. RĂNG</t>
  </si>
  <si>
    <t>Tháo chụp răng giả</t>
  </si>
  <si>
    <t>Nhổ răng vĩnh viễn lung lay</t>
  </si>
  <si>
    <t>Nhổ chân răng vĩnh viễn</t>
  </si>
  <si>
    <t>Nhổ răng thừa</t>
  </si>
  <si>
    <t>Nhổ răng vĩnh viễn</t>
  </si>
  <si>
    <t>Cắt lợi trùm răng khôn hàm dưới</t>
  </si>
  <si>
    <t>Điều trị sâu ngà răng phục hồi bằng GlassIonomer Cement (GIC)</t>
  </si>
  <si>
    <t>Liên kết cố định răng lung lay bằng Composite</t>
  </si>
  <si>
    <t>Điều trị viêm lợi do mọc răng</t>
  </si>
  <si>
    <t>Điều trị viêm quanh thân răng cấp</t>
  </si>
  <si>
    <t>Điều trị viêm quanh răng</t>
  </si>
  <si>
    <t>Điều trị sâu ngà răng phục hồi  bằng Composite</t>
  </si>
  <si>
    <t>Phục hồi cổ răng bằng GlassIonomer Cement (GIC)</t>
  </si>
  <si>
    <t>Phục hồi cổ răng bằng Composite</t>
  </si>
  <si>
    <t>Phục hồi thân răng có sử dụng pin ngà</t>
  </si>
  <si>
    <t>Mài chỉnh khớp cắn</t>
  </si>
  <si>
    <t>Trám bít hố rãnh với Composite hoá trùng hợp</t>
  </si>
  <si>
    <t>Hàn răng không sang chấn với GlassIonomer Cement (GIC)</t>
  </si>
  <si>
    <t>Điều trị răng sữa sâu ngà phục hồi bằng Composite</t>
  </si>
  <si>
    <t>Trám bít hố rãnh bằng GlassIonomer Cement (GIC)</t>
  </si>
  <si>
    <t>Điều trị răng sữa sâu ngà phục hồi bằng GlassIonomer Cement  (GIC)</t>
  </si>
  <si>
    <t xml:space="preserve">Nhổ răng sữa </t>
  </si>
  <si>
    <t>Nhổ chân răng sữa</t>
  </si>
  <si>
    <t>Điều trị viêm loét niêm mạc miệng trẻ em</t>
  </si>
  <si>
    <t>Chích Apxe lợi trẻ em</t>
  </si>
  <si>
    <t>Điều trị viêm lợi trẻ em</t>
  </si>
  <si>
    <t>Chích áp xe lợi</t>
  </si>
  <si>
    <t>Điều trị sâu ngà răng phục hồi bằng Eugenate</t>
  </si>
  <si>
    <t>Điều trị sâu ngà răng phục hồi bằng Amalgam</t>
  </si>
  <si>
    <t>Lấy cao răng 2 hàm (Các kỹ thuật)</t>
  </si>
  <si>
    <t>B. HÀM MẶT</t>
  </si>
  <si>
    <t>Nắn sai khớp thái dương hàm</t>
  </si>
  <si>
    <t>Sơ cứu vết thương phần mềm vùng hàm mặt</t>
  </si>
  <si>
    <t>XI. TAI MŨI HỌNG</t>
  </si>
  <si>
    <t>A. TAI</t>
  </si>
  <si>
    <t>Khâu vành tai rách sau chấn thương</t>
  </si>
  <si>
    <t>Lấy dị vật tai</t>
  </si>
  <si>
    <t>Chọc hút dịch tụ huyết vành tai</t>
  </si>
  <si>
    <t>Chích nhọt ống tai ngoài</t>
  </si>
  <si>
    <t>Làm thuốc tai</t>
  </si>
  <si>
    <t>Lấy dáy tai (nút biểu bì)</t>
  </si>
  <si>
    <t>B. MŨI XOANG</t>
  </si>
  <si>
    <t>Nắn sống mũi sau chấn thương</t>
  </si>
  <si>
    <t>Nhét bấc mũi sau</t>
  </si>
  <si>
    <t>Nhét bấc mũi trước</t>
  </si>
  <si>
    <t>Đốt cuốn mũi</t>
  </si>
  <si>
    <t>Bẻ cuốn dưới</t>
  </si>
  <si>
    <t>Chọc rửa xoang hàm</t>
  </si>
  <si>
    <t>Làm Proetz</t>
  </si>
  <si>
    <t>Cầm máu mũi bằng Meroxeo (2 bên)</t>
  </si>
  <si>
    <t>C. HỌNG – THANH QUẢN</t>
  </si>
  <si>
    <t>Chích áp xe thành sau họng</t>
  </si>
  <si>
    <t>Lấy dị vật hạ họng</t>
  </si>
  <si>
    <t>Chích áp xe quanh Amidan</t>
  </si>
  <si>
    <t>Làm thuốc tai, mũi, thanh quản</t>
  </si>
  <si>
    <t>Lấy dị vật họng miệng</t>
  </si>
  <si>
    <t>Khí dung mũi họng</t>
  </si>
  <si>
    <t>D. CỔ - MẶT</t>
  </si>
  <si>
    <t>Khâu vết thương phần mềm vùng đầu cổ</t>
  </si>
  <si>
    <t>Chọc dò túi cùng Douglas</t>
  </si>
  <si>
    <t>XIII. NỘI KHOA</t>
  </si>
  <si>
    <t>B. TIM MẠCH – HÔ HẤP</t>
  </si>
  <si>
    <t>C. TIÊU HÓA</t>
  </si>
  <si>
    <t>Tiêm xơ điều trị trĩ</t>
  </si>
  <si>
    <t>Chọc dịch màng bụng</t>
  </si>
  <si>
    <t>Dẫn lưu dịch màng bụng</t>
  </si>
  <si>
    <t>Chọc hút áp xe thành bụng</t>
  </si>
  <si>
    <t>Nong hậu môn</t>
  </si>
  <si>
    <t xml:space="preserve">E. DỊ ỨNG – MIỄN DỊCH LÂM SÀNG </t>
  </si>
  <si>
    <t>Test lẩy da (Prick test) với các loại thuốc</t>
  </si>
  <si>
    <t>Test nội bì</t>
  </si>
  <si>
    <t>Test áp (Patch test) với các loại thuốc</t>
  </si>
  <si>
    <t xml:space="preserve">G. TRUYỀN NHIỄM </t>
  </si>
  <si>
    <t>Lấy bệnh phẩm trực tràng để chẩn đoán các bệnh nhiễm trùng</t>
  </si>
  <si>
    <t>H. CÁC KỸ THUẬT KHÁC</t>
  </si>
  <si>
    <t>Tiêm trong da</t>
  </si>
  <si>
    <t>Tiêm dưới da</t>
  </si>
  <si>
    <t>Tiêm bắp thịt</t>
  </si>
  <si>
    <t>Tiêm tĩnh mạch</t>
  </si>
  <si>
    <t>Truyền tĩnh mạch</t>
  </si>
  <si>
    <t>XV. UNG BƯỚU- NHI</t>
  </si>
  <si>
    <t>A. ĐẦU CỔ</t>
  </si>
  <si>
    <t>Cắt u da đầu lành, đường kính dưới  5 cm</t>
  </si>
  <si>
    <t xml:space="preserve">Bóc, cắt u bã đậu, u mỡ dưới da đầu đường kính dưới 10 cm </t>
  </si>
  <si>
    <t>Đ. TAI – MŨI – HỌNG</t>
  </si>
  <si>
    <t>Cắt polyp ống tai</t>
  </si>
  <si>
    <t>Cắt polyp mũi</t>
  </si>
  <si>
    <t xml:space="preserve">L. PHẦN MỀM – XƯƠNG KHỚP </t>
  </si>
  <si>
    <t>Cắt u lành phần mềm đường kính dưới 10cm</t>
  </si>
  <si>
    <t>Cắt u máu khu trú, đường kính dưới 5 cm</t>
  </si>
  <si>
    <t>Cắt u nang bao hoạt dịch (cổ tay, khoeo chân, cổ chân)</t>
  </si>
  <si>
    <t>Cắt u bao gân</t>
  </si>
  <si>
    <t>Cắt u xương sụn lành tính</t>
  </si>
  <si>
    <t xml:space="preserve">Điều trị bệnh da bằng ngâm, tắm </t>
  </si>
  <si>
    <t>XVIII. DA LIỄU</t>
  </si>
  <si>
    <t xml:space="preserve">A. NỘI KHOA DA LIỄU </t>
  </si>
  <si>
    <t xml:space="preserve">Đắp mặt nạ điều trị bệnh da </t>
  </si>
  <si>
    <t xml:space="preserve">B. ĐIỀU TRỊ NGOẠI KHOA DA LIỄU  </t>
  </si>
  <si>
    <t>Chích rạch áp xe nhỏ</t>
  </si>
  <si>
    <t>Chích rạch áp xe lớn, dẫn lưu</t>
  </si>
  <si>
    <t>Điều trị hạt cơm bằng đốt điện, plasma, laser, nitơ lỏng</t>
  </si>
  <si>
    <t>Điều trị chứng dày sừng bằng đốt điện, plasma, laser, nitơ lỏng, gọt cắt bỏ</t>
  </si>
  <si>
    <t>Điều trị dày sừng da dầu, ánh sáng bằng đốt điện, plasma, laser, nitơ lỏng</t>
  </si>
  <si>
    <t>XIX. NGOẠI KHOA</t>
  </si>
  <si>
    <t>A. ĐẦU, THẦN KINH SỌ NÃO</t>
  </si>
  <si>
    <t>Rạch da đầu rộng trong máu tụ dưới da đầu</t>
  </si>
  <si>
    <t>Cắt lọc, khâu vết thương rách da đầu</t>
  </si>
  <si>
    <t>B. TIM MẠCH – LỒNG NGỰC</t>
  </si>
  <si>
    <t xml:space="preserve">3. Động tĩnh mạch </t>
  </si>
  <si>
    <t>Thắt các động mạch ngoại vi</t>
  </si>
  <si>
    <t xml:space="preserve">4. Ngực - phổi </t>
  </si>
  <si>
    <t>Khâu kín vết thương thủng ngực</t>
  </si>
  <si>
    <t>Khâu cơ hoành bị rách hay thủng do chấn thương qua đường bụng</t>
  </si>
  <si>
    <t>Cố định gãy xương sườn bằng băng dính to bản</t>
  </si>
  <si>
    <t>C. TIÊU HÓA – BỤNG</t>
  </si>
  <si>
    <t>2. Dạ dày</t>
  </si>
  <si>
    <t>Mở thông dạ dày</t>
  </si>
  <si>
    <t>Khâu lỗ thủng dạ dày, tá tràng đơn thuần</t>
  </si>
  <si>
    <t>3. Ruột non - ruột già</t>
  </si>
  <si>
    <t xml:space="preserve">Phẫu thuật viêm ruột thừa </t>
  </si>
  <si>
    <t>Phẫu thuật viêm phúc mạc ruột thừa</t>
  </si>
  <si>
    <t>Phẫu thuật cắt túi thừa ruột non, ruột già</t>
  </si>
  <si>
    <t>Phẫu thuật áp xe ruột thừa trong ổ bụng</t>
  </si>
  <si>
    <t>Cắt đoạn ruột non</t>
  </si>
  <si>
    <t>Dẫn lưu áp xe ruột thừa</t>
  </si>
  <si>
    <t>4. Hậu môn – trực tràng</t>
  </si>
  <si>
    <t>Thắt trĩ độ I, II</t>
  </si>
  <si>
    <t>Phẫu thuật rò hậu môn thể đơn giản</t>
  </si>
  <si>
    <t>Thắt trĩ có kèm bóc tách, cắt một bó trĩ</t>
  </si>
  <si>
    <t>Phẫu thuật trĩ nhồi máu nhỏ</t>
  </si>
  <si>
    <t>Cắt polype trực tràng</t>
  </si>
  <si>
    <t>5. Bẹn - Bụng</t>
  </si>
  <si>
    <t>Dẫn lưu áp xe hậu môn đơn giản</t>
  </si>
  <si>
    <t>Lấy máu tụ tầng sinh môn</t>
  </si>
  <si>
    <t>Phẫu thuật thoát vị bẹn hay thành bụng thường</t>
  </si>
  <si>
    <t>Mở bụng thăm dò</t>
  </si>
  <si>
    <t>Khâu lại bục thành bụng đơn thuần</t>
  </si>
  <si>
    <t>Khâu lại da thì 2, sau nhiễm khuẩn</t>
  </si>
  <si>
    <t>Chích áp xe tầng sinh môn</t>
  </si>
  <si>
    <t>Phẫu thuật vết thương tầng sinh môn đơn giản</t>
  </si>
  <si>
    <t>D. GAN- MẬT – LÁCH – TỤY</t>
  </si>
  <si>
    <t>1.Gan</t>
  </si>
  <si>
    <t>Phẫu thuật dẫn lưu áp xe gan</t>
  </si>
  <si>
    <t>2. Mật</t>
  </si>
  <si>
    <t>Dẫn lưu túi mật</t>
  </si>
  <si>
    <t>Đ. TIẾT NIỆU – SINH DỤC</t>
  </si>
  <si>
    <t xml:space="preserve">3. Bàng quang </t>
  </si>
  <si>
    <t>Mổ lấy sỏi bàng quang</t>
  </si>
  <si>
    <t>Mở thông bàng quang</t>
  </si>
  <si>
    <t>Dẫn lưu áp xe khoang Retzius</t>
  </si>
  <si>
    <t>Đặt ống thông bàng quang</t>
  </si>
  <si>
    <t>4. Niệu đạo</t>
  </si>
  <si>
    <t xml:space="preserve">5. Sinh dục </t>
  </si>
  <si>
    <t>Phẫu thuật thoát vị bẹn thường 1 bên /2 bên</t>
  </si>
  <si>
    <t>Rạch rộng vòng thắt nghẹt bao quy đầu</t>
  </si>
  <si>
    <t>Phẫu thuật xoắn, vỡ tinh hoàn</t>
  </si>
  <si>
    <t>Cắt bỏ bao da qui đầu do dính hoặc dài</t>
  </si>
  <si>
    <t>Cắt hẹp bao quy đầu (phimosis)</t>
  </si>
  <si>
    <t>Mở rộng lỗ sáo</t>
  </si>
  <si>
    <t>Nong niệu đạo</t>
  </si>
  <si>
    <t>Cắt bỏ tinh hoàn</t>
  </si>
  <si>
    <t>Dẫn lưu áp xe bìu/tinh hoàn</t>
  </si>
  <si>
    <t>E. CHẤN THƯƠNG – CHỈNH HÌNH</t>
  </si>
  <si>
    <t>4. Bàn, ngón tay</t>
  </si>
  <si>
    <t>Phẫu thuật cắt bỏ ngón tay thừa</t>
  </si>
  <si>
    <t>Tháo bỏ các ngón tay, đốt ngón tay</t>
  </si>
  <si>
    <t xml:space="preserve">6. Khớp gối </t>
  </si>
  <si>
    <t>Néo ép hoặc buộc vòng chỉ thép gãy xương bánh chè</t>
  </si>
  <si>
    <t>Chọc hút máu tụ khớp gối, bó bột ống</t>
  </si>
  <si>
    <t>9. Phần mềm (da, cơ, gân, thần kinh)</t>
  </si>
  <si>
    <t>Chích áp xe phần mềm lớn</t>
  </si>
  <si>
    <t>Khâu lại da vết phẫu thuật sau nhiễm khuẩn</t>
  </si>
  <si>
    <t>Nối gân duỗi</t>
  </si>
  <si>
    <t>Tạo hình bằng các vạt tại chỗ đơn giản</t>
  </si>
  <si>
    <t>Cắt lọc tổ chức hoại tử hoặc cắt lọc vết thương đơn giản</t>
  </si>
  <si>
    <t>Cắt hoại tử tiếp tuyến 10 đến 15% diện tích cơ thể</t>
  </si>
  <si>
    <t>Cắt hoại tử tiếp tuyến từ dưới 10% diện tích cơ thể</t>
  </si>
  <si>
    <t>Khâu vết thương phần mềm dài trên 10cm</t>
  </si>
  <si>
    <t>Thay băng, cắt chỉ vết mổ</t>
  </si>
  <si>
    <t>Khâu vết thương phần mềm dài dưới 10cm</t>
  </si>
  <si>
    <t xml:space="preserve">10. Nắn - Bó bột </t>
  </si>
  <si>
    <t>Nắn, bó bột gãy xương hàm</t>
  </si>
  <si>
    <t xml:space="preserve">Nắn, bó bột trật khớp vai </t>
  </si>
  <si>
    <t>Nắn, bó bột gãy xương đòn</t>
  </si>
  <si>
    <t>Nắn, bó bột gẫy 1/3 trên thân xương cánh tay</t>
  </si>
  <si>
    <t>Nắn, bó bột gẫy 1/3 giữa thân xương cánh tay</t>
  </si>
  <si>
    <t>Nắn, bó bột gẫy 1/3 dưới thân xương cánh tay</t>
  </si>
  <si>
    <t>Nắn, bó bột trật khớp khuỷu</t>
  </si>
  <si>
    <t>Nắn bó bột gãy và trật khớp khuỷu</t>
  </si>
  <si>
    <t>Nắn, bó bột gãy cổ xương cánh tay</t>
  </si>
  <si>
    <t>Nắn, bó bột gãy 1/3 trên hai xương cẳng tay</t>
  </si>
  <si>
    <t>Nắn, bó bột gãy 1/3 giữa  hai xương cẳng tay</t>
  </si>
  <si>
    <t>Nắn, bó bột gãy 1/3 dưới hai xương cẳng tay</t>
  </si>
  <si>
    <t>Nắn, bó bột gãy một xương cẳng tay</t>
  </si>
  <si>
    <t>Nắn, bó bột gãy xương bàn, ngón tay</t>
  </si>
  <si>
    <t>Nắn, bó bột  gãy xương chậu</t>
  </si>
  <si>
    <t>Nắn, cố định trật khớp háng không có chỉ định phẫu thuật</t>
  </si>
  <si>
    <t xml:space="preserve">Bó bột ống trong gãy xương bánh chè </t>
  </si>
  <si>
    <t>Nắn, bó bột trật khớp gối</t>
  </si>
  <si>
    <t>Nắn, bó bột gãy 1/3 trên hai xương cẳng chân</t>
  </si>
  <si>
    <t>Nắn, bó bột gãy 1/3 giữa hai xương cẳng chân</t>
  </si>
  <si>
    <t>Nắn, bó bột gãy 1/3 dưới hai xương cẳng chân</t>
  </si>
  <si>
    <t xml:space="preserve">Nắn, bó bột gãy xương ngón chân </t>
  </si>
  <si>
    <t>Nẹp bột các loại, không nắn</t>
  </si>
  <si>
    <t xml:space="preserve">11. Các kỹ thuật khác </t>
  </si>
  <si>
    <t>Mở cửa sổ xương</t>
  </si>
  <si>
    <t>Rút nẹp vít và các dụng cụ khác sau phẫu thuật</t>
  </si>
  <si>
    <t>Rút đinh các loại</t>
  </si>
  <si>
    <t>Phẫu thuật vết thương khớp</t>
  </si>
  <si>
    <t>Phẫu thuật viêm tấy phần mềm ở cơ quan vận động</t>
  </si>
  <si>
    <t>Mở khoang và giải phóng mạch bị chèn ép của các chi</t>
  </si>
  <si>
    <t>Rút chỉ thép xương ức</t>
  </si>
  <si>
    <t xml:space="preserve">Chích hạch viêm mủ </t>
  </si>
  <si>
    <t>Thay băng, cắt chỉ</t>
  </si>
  <si>
    <t>Cắt lọc tổ chức hoại tử</t>
  </si>
  <si>
    <t>Dẫn lưu áp xe cổ/áp xe tuyến giáp</t>
  </si>
  <si>
    <t>Điều trị bệnh da bằng ngâm, tắm</t>
  </si>
  <si>
    <t>Điều trị sẹo lõm bằng TCA (trichloacetic acid)</t>
  </si>
  <si>
    <t>Điều trị sùi mào gà bằng đốt điện</t>
  </si>
  <si>
    <t>Điều trị hạt cơm bằng đốt điện</t>
  </si>
  <si>
    <t>Điều trị bớt sùi bằng đốt điện</t>
  </si>
  <si>
    <t>Điều trị u mềm lây bằng nạo thương tổn</t>
  </si>
  <si>
    <t>VI. TÂM THẦN</t>
  </si>
  <si>
    <t>D. LIỆU PHÁP TÂM LÝ</t>
  </si>
  <si>
    <t>Liệu pháp tâm lý nhóm</t>
  </si>
  <si>
    <t>Liệu pháp kích hoạt hành vi (BA)</t>
  </si>
  <si>
    <t>Liệu pháp thể dục, thể thao</t>
  </si>
  <si>
    <t>E. XỬ TRÍ ĐIỀU TRỊ TÍCH CỰC</t>
  </si>
  <si>
    <t>Xử trí trạng thái kích động</t>
  </si>
  <si>
    <t>Xử trí trạng thái động kinh</t>
  </si>
  <si>
    <t>Xử trí trạng thái không ăn</t>
  </si>
  <si>
    <t>Xử trí trạng thái bồn chồn bất an do thuốc hướng thần</t>
  </si>
  <si>
    <t>Xử trí hạ huyết áp tư thế</t>
  </si>
  <si>
    <t>Xử trí trạng thái sảng rượu</t>
  </si>
  <si>
    <t>G. CHẨN ĐOÁN VÀ ĐIỀU TRỊ NGHIỆN MA TÚY</t>
  </si>
  <si>
    <t xml:space="preserve">Test nhanh phát hiện chất gây nghiện trong nước tiểu </t>
  </si>
  <si>
    <t>Điều trị nghiện các chất dạng thuốc phiện bằng các thuốc hướng thần</t>
  </si>
  <si>
    <t>VII. NỘI TIẾT</t>
  </si>
  <si>
    <t>Dẫn lưu áp xe tuyến giáp</t>
  </si>
  <si>
    <t>8. Các kỹ thuật trên người bệnh đái tháo đường</t>
  </si>
  <si>
    <t>Tháo khớp ngón chân trên người bệnh đái tháo đường</t>
  </si>
  <si>
    <t>Thay băng trên người bệnh đái tháo đường</t>
  </si>
  <si>
    <t>Cắt lọc, lấy bỏ tổ chức hoại tử cho các nhiễm trùng bàn chân vết loét rộng &lt; ¼ bàn chân trên người bệnh đái tháo đường</t>
  </si>
  <si>
    <t>Cắt lọc, lấy bỏ tổ chức hoại tử cho các nhiễm trùng bàn chân vết loét rộng &lt; ½ bàn chân trên người bệnh đái tháo đường</t>
  </si>
  <si>
    <t>Cắt lọc, lấy bỏ tổ chức hoại tử cho các nhiễm trùng bàn chân vết loét rộng lan tỏa cả bàn chân trên người bệnh đái tháo đường</t>
  </si>
  <si>
    <t>Cắt lọc, lấy bỏ tổ chức hoại tử cho các nhiễm trùng phần mềm trên người bệnh đái tháo đường</t>
  </si>
  <si>
    <t>Tháo móng quặp trên người bệnh đái tháo đường</t>
  </si>
  <si>
    <t>Gọt chai chân (gọt nốt chai) trên người bệnh đái tháo đường</t>
  </si>
  <si>
    <t>Cắt móng chân, chăm sóc móng trên người bệnh đái tháo đường</t>
  </si>
  <si>
    <t>VIII. Y HỌC CỔ TRUYỀN</t>
  </si>
  <si>
    <t>Điện châm điều trị khàn tiếng</t>
  </si>
  <si>
    <t>X. NGOẠI KHOA</t>
  </si>
  <si>
    <t>XIII. PHỤ SẢN</t>
  </si>
  <si>
    <t>XV. TAI - MŨI - HỌNG</t>
  </si>
  <si>
    <t>XXII. HUYẾT HỌC - TRUYỀN MÁU</t>
  </si>
  <si>
    <t>XXIII. HÓA SINH</t>
  </si>
  <si>
    <t>XXIV. VI SINH</t>
  </si>
  <si>
    <t>TSKT</t>
  </si>
  <si>
    <t>Cố định lồng ngực do chấn thương gãy xương sườn</t>
  </si>
  <si>
    <t>Vận động trị liệu cho người bệnh bất động tại giường</t>
  </si>
  <si>
    <t>P1</t>
  </si>
  <si>
    <t>T3</t>
  </si>
  <si>
    <t>T2</t>
  </si>
  <si>
    <t>T1</t>
  </si>
  <si>
    <t>TĐB</t>
  </si>
  <si>
    <t>Phân tuyến KT</t>
  </si>
  <si>
    <t>Phân loại</t>
  </si>
  <si>
    <t>phẫu thuật</t>
  </si>
  <si>
    <t>thủ thuật</t>
  </si>
  <si>
    <t>Tổng số kỹ thuật thuộc phân tuyến 1 (A)</t>
  </si>
  <si>
    <t>Tổng số kỹ thuật thuộc phân tuyến 2 (B)</t>
  </si>
  <si>
    <t>Tổng số kỹ thuật thuộc phân tuyến 3 (C)</t>
  </si>
  <si>
    <t>Tổng số kỹ thuật thuộc phân tuyến 4 (D)</t>
  </si>
  <si>
    <t>Phân Loại PTTT</t>
  </si>
  <si>
    <t>ĐB, I</t>
  </si>
  <si>
    <t>II, III</t>
  </si>
  <si>
    <t>Không</t>
  </si>
  <si>
    <t>Phân tuyến kỹ thuật</t>
  </si>
  <si>
    <t>Chuyên khoa, chuyên ngành</t>
  </si>
  <si>
    <t>Chương I: HỒI SỨC CẤP CỨU VÀ CHỐNG ĐỘC</t>
  </si>
  <si>
    <t>TỔNG SỐ DMKT PHÊ DUYỆT THỰC HIỆN TRONG KHÁM, CHỮA BỆNH
TẠI TRUNG TÂM Y TẾ HUYỆN HỒNG DÂN</t>
  </si>
  <si>
    <t>Theo dõi điện tim cấp cứu tại giường liên tục ≤ 8 giờ</t>
  </si>
  <si>
    <t>Theo dõi SPO2 liên tục tại giường ≤ 8 giờ</t>
  </si>
  <si>
    <t>Hồi phục nhịp xoang cho người bệnh loạn nhịp bằng máy sốc điện</t>
  </si>
  <si>
    <t>Tạo nhịp tim cấp cứu tạm thời với điện cực ngoài lồng ngực</t>
  </si>
  <si>
    <t>Hạ huyết áp chỉ huy ≤ 8 giờ</t>
  </si>
  <si>
    <t>Dùng thuốc chống đông</t>
  </si>
  <si>
    <t>Điều trị tiêu sợi huyết cấp cứu</t>
  </si>
  <si>
    <t>Hồi sức chống sốc ≤ 8 giờ</t>
  </si>
  <si>
    <t>Cầm chảy máu ở lỗ mũi sau bằng ống thông có bóng chèn</t>
  </si>
  <si>
    <t>Đặt canuyn mũi hầu, miệng hầu</t>
  </si>
  <si>
    <t>Hút đờm qua ống nội khí quản/canuyn mở khí quản bằng ống thông một lần ở người bệnh không thở máy (một lần hút)</t>
  </si>
  <si>
    <t>Hút đờm qua ống nội khí quản/canuyn mở khí quản bằng ống thông một lần ở người bệnh có thở máy (một lần hút)</t>
  </si>
  <si>
    <t>Hút đờm qua ống nội khí quản/canuyn mở khí quản bằng ống thông kín (có thở máy) (một lần hút)</t>
  </si>
  <si>
    <t>Thở oxy qua gọng kính (≤ 8 giờ)</t>
  </si>
  <si>
    <t>Thở oxy qua mặt nạ không có túi (≤ 8 giờ)</t>
  </si>
  <si>
    <t>Thở ô xy qua mặt nạ có túi có hít lại (túi không có van) (≤ 8 giờ)</t>
  </si>
  <si>
    <t>Thở oxy qua mặt nạ có túi không hít lại (túi có van) (≤8 giờ)</t>
  </si>
  <si>
    <t>Thở oxy qua ống chữ T (T-tube) (≤ 8 giờ)</t>
  </si>
  <si>
    <t>Thở oxy dài hạn điều trị suy hô hấp mạn tính ≤ 8 giờ</t>
  </si>
  <si>
    <t>Thở oxy qua mặt nạ venturi (≤ 8 giờ)</t>
  </si>
  <si>
    <t>Thủ thuật Heimlich (lấy dị vật đường thở) cho người lớn và trẻ em</t>
  </si>
  <si>
    <t>Đặt nội khí quản cấp cứu bằng Combitube</t>
  </si>
  <si>
    <t>Mở khí quản cấp cứu</t>
  </si>
  <si>
    <t>Mở khí quản qua màng nhẫn giáp</t>
  </si>
  <si>
    <t>Mở khí quản thường quy</t>
  </si>
  <si>
    <t>P2</t>
  </si>
  <si>
    <t>Mở khí quản qua da một thì cấp cứu ngạt thở</t>
  </si>
  <si>
    <t>Chăm sóc ống nội khí quản (một lần)</t>
  </si>
  <si>
    <t>Thay ống nội khí quản</t>
  </si>
  <si>
    <t>Rút ống nội khí quản</t>
  </si>
  <si>
    <t>Rút canuyn khí quản</t>
  </si>
  <si>
    <t>Khí dung thuốc cấp cứu (một lần)</t>
  </si>
  <si>
    <t>Khí dung thuốc qua thở máy (một lần)</t>
  </si>
  <si>
    <t>Làm ẩm đường thở qua máy phun sương mù</t>
  </si>
  <si>
    <t>Đặt canuyn mở khí quản 02 nòng</t>
  </si>
  <si>
    <t>Chọc hút dịch – khí màng phổi bằng kim hay catheter</t>
  </si>
  <si>
    <t>Dẫn lưu khí màng phổi áp lực thấp ≤ 8 giờ</t>
  </si>
  <si>
    <t>Dẫn lưu màng phổi liên tục ≤ 8 giờ</t>
  </si>
  <si>
    <t>Thông khí nhân tạo không xâm nhập ≤ 8 giờ</t>
  </si>
  <si>
    <t>Thông khí nhân tạo không xâm nhập phương thức CPAP ≤ 8 giờ</t>
  </si>
  <si>
    <t>Thông khí nhân tạo không xâm nhập phương thức BIPAP ≤ 8 giờ</t>
  </si>
  <si>
    <t>Thông khí nhân tạo xâm nhập ≤ 8 giờ</t>
  </si>
  <si>
    <t>Phẫu thuật vết thương phần mềm phức tạp</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</si>
</sst>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þ&quot;;\-#,##0\ &quot;þ&quot;"/>
    <numFmt numFmtId="165" formatCode="#,##0\ &quot;þ&quot;;[Red]\-#,##0\ &quot;þ&quot;"/>
    <numFmt numFmtId="166" formatCode="#,##0.00\ &quot;þ&quot;;\-#,##0.00\ &quot;þ&quot;"/>
    <numFmt numFmtId="167" formatCode="#,##0.00\ &quot;þ&quot;;[Red]\-#,##0.00\ &quot;þ&quot;"/>
    <numFmt numFmtId="168" formatCode="_-* #,##0\ &quot;þ&quot;_-;\-* #,##0\ &quot;þ&quot;_-;_-* &quot;-&quot;\ &quot;þ&quot;_-;_-@_-"/>
    <numFmt numFmtId="169" formatCode="_-* #,##0\ _þ_-;\-* #,##0\ _þ_-;_-* &quot;-&quot;\ _þ_-;_-@_-"/>
    <numFmt numFmtId="170" formatCode="_-* #,##0.00\ &quot;þ&quot;_-;\-* #,##0.00\ &quot;þ&quot;_-;_-* &quot;-&quot;??\ &quot;þ&quot;_-;_-@_-"/>
    <numFmt numFmtId="171" formatCode="_-* #,##0.00\ _þ_-;\-* #,##0.00\ _þ_-;_-* &quot;-&quot;??\ _þ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_(* #,##0.0_);_(* \(#,##0.0\);_(* &quot;-&quot;??_);_(@_)"/>
    <numFmt numFmtId="185" formatCode="_(* #,##0_);_(* \(#,##0\);_(* &quot;-&quot;??_);_(@_)"/>
  </numFmts>
  <fonts count="70">
    <font>
      <sz val="11"/>
      <color theme="1"/>
      <name val="Calibri"/>
      <family val="2"/>
    </font>
    <font>
      <sz val="11"/>
      <color indexed="8"/>
      <name val="Calibri"/>
      <family val="2"/>
    </font>
    <font>
      <sz val="12"/>
      <name val="Times New Roman"/>
      <family val="1"/>
    </font>
    <font>
      <b/>
      <sz val="14"/>
      <name val="Times New Roman"/>
      <family val="1"/>
    </font>
    <font>
      <sz val="10"/>
      <name val="VNI-Times"/>
      <family val="0"/>
    </font>
    <font>
      <b/>
      <sz val="10"/>
      <color indexed="8"/>
      <name val="Times New Roman"/>
      <family val="1"/>
    </font>
    <font>
      <sz val="12.5"/>
      <name val="Times New Roman"/>
      <family val="1"/>
    </font>
    <font>
      <b/>
      <sz val="12.5"/>
      <name val="Times New Roman"/>
      <family val="1"/>
    </font>
    <font>
      <vertAlign val="subscript"/>
      <sz val="12.5"/>
      <name val="Times New Roman"/>
      <family val="1"/>
    </font>
    <font>
      <b/>
      <sz val="13"/>
      <name val="Times New Roman"/>
      <family val="1"/>
    </font>
    <font>
      <i/>
      <sz val="13"/>
      <name val="Times New Roman"/>
      <family val="1"/>
    </font>
    <font>
      <sz val="14"/>
      <name val="Times New Roman"/>
      <family val="1"/>
    </font>
    <font>
      <sz val="11"/>
      <name val="Times New Roman"/>
      <family val="1"/>
    </font>
    <font>
      <sz val="13"/>
      <name val="Times New Roman"/>
      <family val="1"/>
    </font>
    <font>
      <sz val="13.5"/>
      <name val="Times New Roman"/>
      <family val="1"/>
    </font>
    <font>
      <vertAlign val="superscript"/>
      <sz val="13"/>
      <name val="Times New Roman"/>
      <family val="1"/>
    </font>
    <font>
      <sz val="10"/>
      <name val="Times New Roman"/>
      <family val="1"/>
    </font>
    <font>
      <b/>
      <sz val="11"/>
      <name val="Times New Roman"/>
      <family val="1"/>
    </font>
    <font>
      <sz val="11"/>
      <color indexed="8"/>
      <name val="Times New Roman"/>
      <family val="1"/>
    </font>
    <font>
      <b/>
      <sz val="13"/>
      <color indexed="8"/>
      <name val="Times New Roman"/>
      <family val="1"/>
    </font>
    <font>
      <b/>
      <i/>
      <sz val="13"/>
      <color indexed="8"/>
      <name val="Times New Roman"/>
      <family val="1"/>
    </font>
    <font>
      <b/>
      <i/>
      <sz val="12"/>
      <color indexed="8"/>
      <name val="Times New Roman"/>
      <family val="1"/>
    </font>
    <font>
      <sz val="12.5"/>
      <color indexed="8"/>
      <name val="Times New Roman"/>
      <family val="1"/>
    </font>
    <font>
      <sz val="13"/>
      <color indexed="8"/>
      <name val="Times New Roman"/>
      <family val="1"/>
    </font>
    <font>
      <sz val="12"/>
      <color indexed="8"/>
      <name val="Times New Roman"/>
      <family val="1"/>
    </font>
    <font>
      <i/>
      <sz val="13"/>
      <color indexed="8"/>
      <name val="Times New Roman"/>
      <family val="1"/>
    </font>
    <font>
      <b/>
      <sz val="14"/>
      <color indexed="8"/>
      <name val="Times New Roman"/>
      <family val="1"/>
    </font>
    <font>
      <b/>
      <sz val="11"/>
      <color indexed="8"/>
      <name val="Times New Roman"/>
      <family val="1"/>
    </font>
    <font>
      <i/>
      <sz val="12"/>
      <color indexed="8"/>
      <name val="Times New Roman"/>
      <family val="1"/>
    </font>
    <font>
      <sz val="10"/>
      <color indexed="8"/>
      <name val="Times New Roman"/>
      <family val="1"/>
    </font>
    <font>
      <b/>
      <sz val="12.5"/>
      <color indexed="8"/>
      <name val="Times New Roman"/>
      <family val="1"/>
    </font>
    <font>
      <b/>
      <i/>
      <sz val="12.5"/>
      <color indexed="8"/>
      <name val="Times New Roman"/>
      <family val="1"/>
    </font>
    <font>
      <i/>
      <sz val="12.5"/>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indexed="27"/>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bottom style="thin"/>
    </border>
    <border>
      <left style="thin"/>
      <right style="thin"/>
      <top style="thin"/>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dotted"/>
      <right style="dotted"/>
      <top style="thin"/>
      <bottom style="thin"/>
    </border>
    <border>
      <left>
        <color indexed="63"/>
      </left>
      <right>
        <color indexed="63"/>
      </right>
      <top>
        <color indexed="63"/>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4" fillId="0" borderId="0">
      <alignment/>
      <protection/>
    </xf>
    <xf numFmtId="0" fontId="1" fillId="32" borderId="7" applyNumberFormat="0" applyFont="0" applyAlignment="0" applyProtection="0"/>
    <xf numFmtId="0" fontId="66" fillId="27" borderId="8" applyNumberFormat="0" applyAlignment="0" applyProtection="0"/>
    <xf numFmtId="9" fontId="1"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98">
    <xf numFmtId="0" fontId="0" fillId="0" borderId="0" xfId="0" applyFont="1" applyAlignment="1">
      <alignment/>
    </xf>
    <xf numFmtId="0" fontId="18" fillId="0" borderId="0" xfId="0" applyFont="1" applyAlignment="1" applyProtection="1">
      <alignment/>
      <protection locked="0"/>
    </xf>
    <xf numFmtId="0" fontId="3"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vertical="center" wrapText="1"/>
      <protection locked="0"/>
    </xf>
    <xf numFmtId="0" fontId="11" fillId="0" borderId="10" xfId="53" applyFont="1" applyFill="1" applyBorder="1" applyAlignment="1" applyProtection="1">
      <alignment vertical="center" wrapText="1"/>
      <protection locked="0"/>
    </xf>
    <xf numFmtId="0" fontId="3" fillId="0" borderId="10" xfId="0" applyFont="1" applyFill="1" applyBorder="1" applyAlignment="1" applyProtection="1">
      <alignment horizontal="right" vertical="center" wrapText="1"/>
      <protection locked="0"/>
    </xf>
    <xf numFmtId="0" fontId="12" fillId="0" borderId="0" xfId="0" applyFont="1" applyFill="1" applyAlignment="1" applyProtection="1">
      <alignment vertical="center" wrapText="1"/>
      <protection locked="0"/>
    </xf>
    <xf numFmtId="0" fontId="12" fillId="0" borderId="0" xfId="0" applyFont="1" applyFill="1" applyAlignment="1" applyProtection="1">
      <alignment/>
      <protection locked="0"/>
    </xf>
    <xf numFmtId="0" fontId="11" fillId="0" borderId="10" xfId="0" applyFont="1" applyFill="1" applyBorder="1" applyAlignment="1" applyProtection="1">
      <alignment horizontal="right" vertical="center" wrapText="1"/>
      <protection hidden="1"/>
    </xf>
    <xf numFmtId="0" fontId="5" fillId="0" borderId="10" xfId="0" applyFont="1" applyBorder="1" applyAlignment="1" applyProtection="1">
      <alignment horizontal="center" vertical="center" wrapText="1"/>
      <protection locked="0"/>
    </xf>
    <xf numFmtId="0" fontId="13" fillId="33" borderId="11" xfId="57" applyFont="1" applyFill="1" applyBorder="1" applyAlignment="1" applyProtection="1">
      <alignment horizontal="left" vertical="center" wrapText="1"/>
      <protection locked="0"/>
    </xf>
    <xf numFmtId="0" fontId="13" fillId="33" borderId="12" xfId="57" applyFont="1" applyFill="1" applyBorder="1" applyAlignment="1" applyProtection="1">
      <alignment horizontal="left" vertical="center" wrapText="1"/>
      <protection locked="0"/>
    </xf>
    <xf numFmtId="0" fontId="9" fillId="33" borderId="10" xfId="57" applyFont="1" applyFill="1" applyBorder="1" applyAlignment="1" applyProtection="1">
      <alignment vertical="center" wrapText="1"/>
      <protection locked="0"/>
    </xf>
    <xf numFmtId="0" fontId="13" fillId="33" borderId="13" xfId="57" applyFont="1" applyFill="1" applyBorder="1" applyAlignment="1" applyProtection="1">
      <alignment horizontal="left" vertical="center" wrapText="1"/>
      <protection locked="0"/>
    </xf>
    <xf numFmtId="0" fontId="13" fillId="0" borderId="10" xfId="57" applyFont="1" applyFill="1" applyBorder="1" applyAlignment="1" applyProtection="1">
      <alignment horizontal="right" vertical="center" wrapText="1"/>
      <protection locked="0"/>
    </xf>
    <xf numFmtId="0" fontId="13" fillId="0" borderId="10" xfId="57" applyFont="1" applyBorder="1" applyAlignment="1" applyProtection="1">
      <alignment horizontal="right" vertical="center" wrapText="1"/>
      <protection locked="0"/>
    </xf>
    <xf numFmtId="0" fontId="13" fillId="0" borderId="10" xfId="57" applyFont="1" applyBorder="1" applyAlignment="1" applyProtection="1">
      <alignment vertical="center" wrapText="1"/>
      <protection locked="0"/>
    </xf>
    <xf numFmtId="0" fontId="13" fillId="0" borderId="10" xfId="57" applyFont="1" applyBorder="1" applyAlignment="1" applyProtection="1">
      <alignment horizontal="center" wrapText="1"/>
      <protection locked="0"/>
    </xf>
    <xf numFmtId="0" fontId="13" fillId="0" borderId="10" xfId="57" applyFont="1" applyFill="1" applyBorder="1" applyAlignment="1" applyProtection="1">
      <alignment vertical="center" wrapText="1"/>
      <protection locked="0"/>
    </xf>
    <xf numFmtId="0" fontId="13" fillId="0" borderId="10" xfId="57" applyFont="1" applyFill="1" applyBorder="1" applyAlignment="1" applyProtection="1">
      <alignment horizontal="center" wrapText="1"/>
      <protection locked="0"/>
    </xf>
    <xf numFmtId="0" fontId="11" fillId="0" borderId="10" xfId="57" applyFont="1" applyFill="1" applyBorder="1" applyAlignment="1" applyProtection="1">
      <alignment vertical="center" wrapText="1"/>
      <protection locked="0"/>
    </xf>
    <xf numFmtId="0" fontId="13" fillId="33" borderId="11" xfId="57" applyFont="1" applyFill="1" applyBorder="1" applyAlignment="1" applyProtection="1">
      <alignment horizontal="right" vertical="center" wrapText="1"/>
      <protection locked="0"/>
    </xf>
    <xf numFmtId="0" fontId="13" fillId="33" borderId="12" xfId="57" applyFont="1" applyFill="1" applyBorder="1" applyAlignment="1" applyProtection="1">
      <alignment horizontal="right" vertical="center" wrapText="1"/>
      <protection locked="0"/>
    </xf>
    <xf numFmtId="0" fontId="19" fillId="0" borderId="11" xfId="0" applyFont="1" applyBorder="1" applyAlignment="1" applyProtection="1">
      <alignment vertical="center" wrapText="1"/>
      <protection locked="0"/>
    </xf>
    <xf numFmtId="0" fontId="20" fillId="0" borderId="11" xfId="0" applyFont="1" applyFill="1" applyBorder="1" applyAlignment="1" applyProtection="1">
      <alignment vertical="center" wrapText="1"/>
      <protection locked="0"/>
    </xf>
    <xf numFmtId="0" fontId="21" fillId="0" borderId="11" xfId="0" applyFont="1" applyBorder="1" applyAlignment="1" applyProtection="1">
      <alignment vertical="center"/>
      <protection locked="0"/>
    </xf>
    <xf numFmtId="0" fontId="18" fillId="0" borderId="0" xfId="0" applyFont="1" applyAlignment="1" applyProtection="1">
      <alignment vertical="center"/>
      <protection locked="0"/>
    </xf>
    <xf numFmtId="0" fontId="13" fillId="33" borderId="10" xfId="57" applyFont="1" applyFill="1" applyBorder="1" applyAlignment="1" applyProtection="1">
      <alignment vertical="center" wrapText="1"/>
      <protection locked="0"/>
    </xf>
    <xf numFmtId="0" fontId="13" fillId="0" borderId="10" xfId="57" applyFont="1" applyFill="1" applyBorder="1" applyAlignment="1" applyProtection="1">
      <alignment horizontal="center" vertical="center" wrapText="1"/>
      <protection locked="0"/>
    </xf>
    <xf numFmtId="0" fontId="13" fillId="33" borderId="10" xfId="57" applyFont="1" applyFill="1" applyBorder="1" applyAlignment="1" applyProtection="1">
      <alignment horizontal="center" vertical="center" wrapText="1"/>
      <protection locked="0"/>
    </xf>
    <xf numFmtId="0" fontId="18" fillId="0" borderId="11" xfId="0" applyFont="1" applyBorder="1" applyAlignment="1" applyProtection="1">
      <alignment vertical="center" wrapText="1"/>
      <protection locked="0"/>
    </xf>
    <xf numFmtId="0" fontId="18" fillId="0" borderId="0" xfId="0" applyFont="1" applyAlignment="1" applyProtection="1">
      <alignment vertical="center" wrapText="1"/>
      <protection locked="0"/>
    </xf>
    <xf numFmtId="0" fontId="6" fillId="34" borderId="11" xfId="57" applyFont="1" applyFill="1" applyBorder="1" applyAlignment="1" applyProtection="1">
      <alignment horizontal="right" vertical="center" wrapText="1"/>
      <protection locked="0"/>
    </xf>
    <xf numFmtId="0" fontId="6" fillId="34" borderId="12" xfId="57" applyFont="1" applyFill="1" applyBorder="1" applyAlignment="1" applyProtection="1">
      <alignment horizontal="right" vertical="center" wrapText="1"/>
      <protection locked="0"/>
    </xf>
    <xf numFmtId="0" fontId="7" fillId="34" borderId="10" xfId="57" applyFont="1" applyFill="1" applyBorder="1" applyAlignment="1" applyProtection="1">
      <alignment vertical="center" wrapText="1"/>
      <protection locked="0"/>
    </xf>
    <xf numFmtId="0" fontId="6" fillId="34" borderId="11" xfId="57" applyFont="1" applyFill="1" applyBorder="1" applyAlignment="1" applyProtection="1">
      <alignment horizontal="left" vertical="center" wrapText="1"/>
      <protection locked="0"/>
    </xf>
    <xf numFmtId="0" fontId="6" fillId="34" borderId="13" xfId="57" applyFont="1" applyFill="1" applyBorder="1" applyAlignment="1" applyProtection="1">
      <alignment horizontal="left" vertical="center" wrapText="1"/>
      <protection locked="0"/>
    </xf>
    <xf numFmtId="0" fontId="6" fillId="34" borderId="12" xfId="57" applyFont="1" applyFill="1" applyBorder="1" applyAlignment="1" applyProtection="1">
      <alignment horizontal="left" vertical="center" wrapText="1"/>
      <protection locked="0"/>
    </xf>
    <xf numFmtId="0" fontId="6" fillId="33" borderId="11" xfId="57" applyFont="1" applyFill="1" applyBorder="1" applyAlignment="1" applyProtection="1">
      <alignment horizontal="right" vertical="center" wrapText="1"/>
      <protection locked="0"/>
    </xf>
    <xf numFmtId="0" fontId="6" fillId="33" borderId="12" xfId="57" applyFont="1" applyFill="1" applyBorder="1" applyAlignment="1" applyProtection="1">
      <alignment horizontal="right" vertical="center" wrapText="1"/>
      <protection locked="0"/>
    </xf>
    <xf numFmtId="0" fontId="7" fillId="33" borderId="10" xfId="57" applyFont="1" applyFill="1" applyBorder="1" applyAlignment="1" applyProtection="1">
      <alignment vertical="center" wrapText="1"/>
      <protection locked="0"/>
    </xf>
    <xf numFmtId="0" fontId="6" fillId="33" borderId="11" xfId="57" applyFont="1" applyFill="1" applyBorder="1" applyAlignment="1" applyProtection="1">
      <alignment horizontal="left" vertical="center" wrapText="1"/>
      <protection locked="0"/>
    </xf>
    <xf numFmtId="0" fontId="6" fillId="33" borderId="13" xfId="57" applyFont="1" applyFill="1" applyBorder="1" applyAlignment="1" applyProtection="1">
      <alignment horizontal="left" vertical="center" wrapText="1"/>
      <protection locked="0"/>
    </xf>
    <xf numFmtId="0" fontId="6" fillId="33" borderId="12" xfId="57" applyFont="1" applyFill="1" applyBorder="1" applyAlignment="1" applyProtection="1">
      <alignment horizontal="left" vertical="center" wrapText="1"/>
      <protection locked="0"/>
    </xf>
    <xf numFmtId="0" fontId="6" fillId="0" borderId="10" xfId="57" applyFont="1" applyFill="1" applyBorder="1" applyAlignment="1" applyProtection="1">
      <alignment horizontal="right" vertical="center" wrapText="1"/>
      <protection locked="0"/>
    </xf>
    <xf numFmtId="0" fontId="6" fillId="0" borderId="10" xfId="57" applyFont="1" applyFill="1" applyBorder="1" applyAlignment="1" applyProtection="1">
      <alignment vertical="center" wrapText="1"/>
      <protection locked="0"/>
    </xf>
    <xf numFmtId="0" fontId="6" fillId="0" borderId="10" xfId="57" applyFont="1" applyFill="1" applyBorder="1" applyAlignment="1" applyProtection="1">
      <alignment horizontal="center" vertical="center" wrapText="1"/>
      <protection locked="0"/>
    </xf>
    <xf numFmtId="0" fontId="6" fillId="33" borderId="11" xfId="57" applyFont="1" applyFill="1" applyBorder="1" applyAlignment="1" applyProtection="1">
      <alignment horizontal="center" vertical="center" wrapText="1"/>
      <protection locked="0"/>
    </xf>
    <xf numFmtId="0" fontId="6" fillId="33" borderId="13" xfId="57" applyFont="1" applyFill="1" applyBorder="1" applyAlignment="1" applyProtection="1">
      <alignment horizontal="center" vertical="center" wrapText="1"/>
      <protection locked="0"/>
    </xf>
    <xf numFmtId="0" fontId="6" fillId="33" borderId="12" xfId="57" applyFont="1" applyFill="1" applyBorder="1" applyAlignment="1" applyProtection="1">
      <alignment horizontal="center" vertical="center" wrapText="1"/>
      <protection locked="0"/>
    </xf>
    <xf numFmtId="0" fontId="6" fillId="34" borderId="11" xfId="57" applyFont="1" applyFill="1" applyBorder="1" applyAlignment="1" applyProtection="1">
      <alignment horizontal="center" vertical="center" wrapText="1"/>
      <protection locked="0"/>
    </xf>
    <xf numFmtId="0" fontId="6" fillId="34" borderId="13" xfId="57" applyFont="1" applyFill="1" applyBorder="1" applyAlignment="1" applyProtection="1">
      <alignment horizontal="center" vertical="center" wrapText="1"/>
      <protection locked="0"/>
    </xf>
    <xf numFmtId="0" fontId="6" fillId="34" borderId="12" xfId="57" applyFont="1" applyFill="1" applyBorder="1" applyAlignment="1" applyProtection="1">
      <alignment horizontal="center" vertical="center" wrapText="1"/>
      <protection locked="0"/>
    </xf>
    <xf numFmtId="0" fontId="2" fillId="0" borderId="10" xfId="57" applyFont="1" applyFill="1" applyBorder="1" applyAlignment="1" applyProtection="1">
      <alignment vertical="center" wrapText="1"/>
      <protection locked="0"/>
    </xf>
    <xf numFmtId="0" fontId="6" fillId="0" borderId="10" xfId="57" applyFont="1" applyFill="1" applyBorder="1" applyAlignment="1" applyProtection="1">
      <alignment horizontal="right" vertical="center"/>
      <protection locked="0"/>
    </xf>
    <xf numFmtId="0" fontId="6" fillId="35" borderId="11" xfId="57" applyFont="1" applyFill="1" applyBorder="1" applyAlignment="1" applyProtection="1">
      <alignment horizontal="right" vertical="center" wrapText="1"/>
      <protection locked="0"/>
    </xf>
    <xf numFmtId="0" fontId="6" fillId="35" borderId="12" xfId="57" applyFont="1" applyFill="1" applyBorder="1" applyAlignment="1" applyProtection="1">
      <alignment horizontal="right" vertical="center" wrapText="1"/>
      <protection locked="0"/>
    </xf>
    <xf numFmtId="0" fontId="7" fillId="35" borderId="10" xfId="57" applyFont="1" applyFill="1" applyBorder="1" applyAlignment="1" applyProtection="1">
      <alignment vertical="center" wrapText="1"/>
      <protection locked="0"/>
    </xf>
    <xf numFmtId="0" fontId="6" fillId="35" borderId="11" xfId="57" applyFont="1" applyFill="1" applyBorder="1" applyAlignment="1" applyProtection="1">
      <alignment horizontal="center" vertical="center" wrapText="1"/>
      <protection locked="0"/>
    </xf>
    <xf numFmtId="0" fontId="6" fillId="35" borderId="13" xfId="57" applyFont="1" applyFill="1" applyBorder="1" applyAlignment="1" applyProtection="1">
      <alignment horizontal="center" vertical="center" wrapText="1"/>
      <protection locked="0"/>
    </xf>
    <xf numFmtId="0" fontId="6" fillId="35" borderId="12" xfId="57" applyFont="1" applyFill="1" applyBorder="1" applyAlignment="1" applyProtection="1">
      <alignment horizontal="center" vertical="center" wrapText="1"/>
      <protection locked="0"/>
    </xf>
    <xf numFmtId="0" fontId="22" fillId="0" borderId="10" xfId="0" applyFont="1" applyBorder="1" applyAlignment="1" applyProtection="1">
      <alignment/>
      <protection locked="0"/>
    </xf>
    <xf numFmtId="0" fontId="19" fillId="0" borderId="10" xfId="0" applyFont="1" applyBorder="1" applyAlignment="1" applyProtection="1">
      <alignment horizontal="left" vertical="center" wrapText="1"/>
      <protection locked="0"/>
    </xf>
    <xf numFmtId="0" fontId="6" fillId="33" borderId="10" xfId="57" applyFont="1" applyFill="1" applyBorder="1" applyAlignment="1" applyProtection="1">
      <alignment horizontal="left" vertical="center" wrapText="1"/>
      <protection locked="0"/>
    </xf>
    <xf numFmtId="0" fontId="6" fillId="0" borderId="10" xfId="57" applyFont="1" applyFill="1" applyBorder="1" applyAlignment="1" applyProtection="1">
      <alignment horizontal="center" wrapText="1"/>
      <protection locked="0"/>
    </xf>
    <xf numFmtId="0" fontId="6" fillId="0" borderId="10" xfId="57" applyFont="1" applyFill="1" applyBorder="1" applyAlignment="1" applyProtection="1">
      <alignment wrapText="1"/>
      <protection locked="0"/>
    </xf>
    <xf numFmtId="0" fontId="7" fillId="0" borderId="10" xfId="57" applyFont="1" applyFill="1" applyBorder="1" applyAlignment="1" applyProtection="1">
      <alignment wrapText="1"/>
      <protection locked="0"/>
    </xf>
    <xf numFmtId="0" fontId="22" fillId="0" borderId="11" xfId="0" applyFont="1" applyBorder="1" applyAlignment="1" applyProtection="1">
      <alignment/>
      <protection locked="0"/>
    </xf>
    <xf numFmtId="0" fontId="7" fillId="33" borderId="10" xfId="57" applyFont="1" applyFill="1" applyBorder="1" applyAlignment="1" applyProtection="1">
      <alignment horizontal="left" vertical="center" wrapText="1"/>
      <protection locked="0"/>
    </xf>
    <xf numFmtId="0" fontId="6" fillId="33" borderId="10" xfId="57" applyFont="1" applyFill="1" applyBorder="1" applyAlignment="1" applyProtection="1">
      <alignment vertical="center" wrapText="1"/>
      <protection locked="0"/>
    </xf>
    <xf numFmtId="0" fontId="6" fillId="33" borderId="10" xfId="57" applyFont="1" applyFill="1" applyBorder="1" applyAlignment="1" applyProtection="1">
      <alignment horizontal="center" vertical="center" wrapText="1"/>
      <protection locked="0"/>
    </xf>
    <xf numFmtId="0" fontId="22" fillId="0" borderId="10" xfId="0" applyFont="1" applyBorder="1" applyAlignment="1" applyProtection="1">
      <alignment vertical="center" wrapText="1"/>
      <protection locked="0"/>
    </xf>
    <xf numFmtId="0" fontId="23" fillId="0" borderId="0" xfId="0" applyFont="1" applyAlignment="1" applyProtection="1">
      <alignment/>
      <protection locked="0"/>
    </xf>
    <xf numFmtId="0" fontId="13" fillId="33" borderId="11" xfId="57" applyFont="1" applyFill="1" applyBorder="1" applyAlignment="1" applyProtection="1">
      <alignment vertical="center" wrapText="1"/>
      <protection locked="0"/>
    </xf>
    <xf numFmtId="0" fontId="13" fillId="33" borderId="12" xfId="57" applyFont="1" applyFill="1" applyBorder="1" applyAlignment="1" applyProtection="1">
      <alignment vertical="center" wrapText="1"/>
      <protection locked="0"/>
    </xf>
    <xf numFmtId="0" fontId="23" fillId="0" borderId="10" xfId="0" applyFont="1" applyBorder="1" applyAlignment="1" applyProtection="1">
      <alignment vertical="center" wrapText="1"/>
      <protection locked="0"/>
    </xf>
    <xf numFmtId="0" fontId="23" fillId="0" borderId="0" xfId="0" applyFont="1" applyAlignment="1" applyProtection="1">
      <alignment vertical="center" wrapText="1"/>
      <protection locked="0"/>
    </xf>
    <xf numFmtId="0" fontId="13" fillId="0" borderId="14" xfId="57" applyFont="1" applyFill="1" applyBorder="1" applyAlignment="1" applyProtection="1">
      <alignment vertical="center" wrapText="1"/>
      <protection locked="0"/>
    </xf>
    <xf numFmtId="0" fontId="13" fillId="0" borderId="15" xfId="57" applyFont="1" applyFill="1" applyBorder="1" applyAlignment="1" applyProtection="1">
      <alignment vertical="center" wrapText="1"/>
      <protection locked="0"/>
    </xf>
    <xf numFmtId="0" fontId="13" fillId="0" borderId="16" xfId="57" applyFont="1" applyFill="1" applyBorder="1" applyAlignment="1" applyProtection="1">
      <alignment horizontal="center" vertical="center" wrapText="1"/>
      <protection locked="0"/>
    </xf>
    <xf numFmtId="0" fontId="13" fillId="33" borderId="11" xfId="57" applyFont="1" applyFill="1" applyBorder="1" applyAlignment="1" applyProtection="1">
      <alignment horizontal="center" vertical="center" wrapText="1"/>
      <protection locked="0"/>
    </xf>
    <xf numFmtId="0" fontId="13" fillId="33" borderId="13" xfId="57" applyFont="1" applyFill="1" applyBorder="1" applyAlignment="1" applyProtection="1">
      <alignment horizontal="center" vertical="center" wrapText="1"/>
      <protection locked="0"/>
    </xf>
    <xf numFmtId="0" fontId="13" fillId="33" borderId="12" xfId="57" applyFont="1" applyFill="1" applyBorder="1" applyAlignment="1" applyProtection="1">
      <alignment horizontal="center" vertical="center" wrapText="1"/>
      <protection locked="0"/>
    </xf>
    <xf numFmtId="0" fontId="13" fillId="0" borderId="17" xfId="57" applyFont="1" applyFill="1" applyBorder="1" applyAlignment="1" applyProtection="1">
      <alignment vertical="center" wrapText="1"/>
      <protection locked="0"/>
    </xf>
    <xf numFmtId="0" fontId="13" fillId="0" borderId="18" xfId="57" applyFont="1" applyFill="1" applyBorder="1" applyAlignment="1" applyProtection="1">
      <alignment vertical="center" wrapText="1"/>
      <protection locked="0"/>
    </xf>
    <xf numFmtId="0" fontId="13" fillId="0" borderId="12" xfId="57" applyFont="1" applyFill="1" applyBorder="1" applyAlignment="1" applyProtection="1">
      <alignment vertical="center" wrapText="1"/>
      <protection locked="0"/>
    </xf>
    <xf numFmtId="0" fontId="13" fillId="0" borderId="11" xfId="57" applyFont="1" applyFill="1" applyBorder="1" applyAlignment="1" applyProtection="1">
      <alignment horizontal="center" vertical="center" wrapText="1"/>
      <protection locked="0"/>
    </xf>
    <xf numFmtId="0" fontId="23" fillId="0" borderId="10" xfId="0" applyFont="1" applyBorder="1" applyAlignment="1" applyProtection="1">
      <alignment/>
      <protection locked="0"/>
    </xf>
    <xf numFmtId="0" fontId="23" fillId="0" borderId="0" xfId="0" applyFont="1" applyAlignment="1" applyProtection="1">
      <alignment vertical="center"/>
      <protection locked="0"/>
    </xf>
    <xf numFmtId="0" fontId="2" fillId="0" borderId="18" xfId="57" applyFont="1" applyFill="1" applyBorder="1" applyAlignment="1" applyProtection="1">
      <alignment vertical="center" wrapText="1"/>
      <protection locked="0"/>
    </xf>
    <xf numFmtId="0" fontId="23" fillId="0" borderId="11" xfId="0" applyFont="1" applyBorder="1" applyAlignment="1" applyProtection="1">
      <alignment/>
      <protection locked="0"/>
    </xf>
    <xf numFmtId="0" fontId="13" fillId="0" borderId="10" xfId="57" applyFont="1" applyFill="1" applyBorder="1" applyProtection="1">
      <alignment/>
      <protection locked="0"/>
    </xf>
    <xf numFmtId="0" fontId="13" fillId="0" borderId="10" xfId="57" applyFont="1" applyFill="1" applyBorder="1" applyAlignment="1" applyProtection="1">
      <alignment horizontal="center" vertical="top" wrapText="1"/>
      <protection locked="0"/>
    </xf>
    <xf numFmtId="0" fontId="13" fillId="0" borderId="10" xfId="57" applyFont="1" applyFill="1" applyBorder="1" applyAlignment="1" applyProtection="1">
      <alignment horizontal="justify" vertical="top" wrapText="1"/>
      <protection locked="0"/>
    </xf>
    <xf numFmtId="0" fontId="13" fillId="0" borderId="10" xfId="57" applyFont="1" applyFill="1" applyBorder="1" applyAlignment="1" applyProtection="1">
      <alignment wrapText="1"/>
      <protection locked="0"/>
    </xf>
    <xf numFmtId="0" fontId="9" fillId="0" borderId="10" xfId="57" applyFont="1" applyFill="1" applyBorder="1" applyAlignment="1" applyProtection="1">
      <alignment horizontal="center" vertical="top" wrapText="1"/>
      <protection locked="0"/>
    </xf>
    <xf numFmtId="0" fontId="13" fillId="0" borderId="10" xfId="57" applyFont="1" applyFill="1" applyBorder="1" applyAlignment="1" applyProtection="1">
      <alignment horizontal="center"/>
      <protection locked="0"/>
    </xf>
    <xf numFmtId="0" fontId="13" fillId="0" borderId="10" xfId="57" applyFont="1" applyFill="1" applyBorder="1" applyAlignment="1" applyProtection="1">
      <alignment horizontal="left" wrapText="1"/>
      <protection locked="0"/>
    </xf>
    <xf numFmtId="0" fontId="13" fillId="0" borderId="10" xfId="57" applyFont="1" applyFill="1" applyBorder="1" applyAlignment="1" applyProtection="1">
      <alignment horizontal="left" vertical="top" wrapText="1"/>
      <protection locked="0"/>
    </xf>
    <xf numFmtId="0" fontId="13" fillId="0" borderId="15" xfId="57" applyFont="1" applyFill="1" applyBorder="1" applyAlignment="1" applyProtection="1">
      <alignment horizontal="center" wrapText="1"/>
      <protection locked="0"/>
    </xf>
    <xf numFmtId="0" fontId="13" fillId="0" borderId="15" xfId="57" applyFont="1" applyFill="1" applyBorder="1" applyAlignment="1" applyProtection="1">
      <alignment wrapText="1"/>
      <protection locked="0"/>
    </xf>
    <xf numFmtId="0" fontId="13" fillId="0" borderId="16" xfId="57" applyFont="1" applyFill="1" applyBorder="1" applyAlignment="1" applyProtection="1">
      <alignment horizontal="center" wrapText="1"/>
      <protection locked="0"/>
    </xf>
    <xf numFmtId="0" fontId="13" fillId="0" borderId="18" xfId="57" applyFont="1" applyFill="1" applyBorder="1" applyAlignment="1" applyProtection="1">
      <alignment horizontal="center" wrapText="1"/>
      <protection locked="0"/>
    </xf>
    <xf numFmtId="0" fontId="13" fillId="0" borderId="18" xfId="57" applyFont="1" applyFill="1" applyBorder="1" applyAlignment="1" applyProtection="1">
      <alignment wrapText="1"/>
      <protection locked="0"/>
    </xf>
    <xf numFmtId="0" fontId="2" fillId="0" borderId="15" xfId="57" applyFont="1" applyFill="1" applyBorder="1" applyAlignment="1" applyProtection="1">
      <alignment vertical="center" wrapText="1"/>
      <protection locked="0"/>
    </xf>
    <xf numFmtId="0" fontId="11" fillId="0" borderId="15" xfId="57" applyFont="1" applyFill="1" applyBorder="1" applyAlignment="1" applyProtection="1">
      <alignment vertical="center" wrapText="1"/>
      <protection locked="0"/>
    </xf>
    <xf numFmtId="0" fontId="23" fillId="0" borderId="11" xfId="0" applyFont="1" applyBorder="1" applyAlignment="1" applyProtection="1">
      <alignment vertical="center"/>
      <protection locked="0"/>
    </xf>
    <xf numFmtId="0" fontId="9" fillId="0" borderId="10" xfId="57" applyFont="1" applyFill="1" applyBorder="1" applyAlignment="1" applyProtection="1">
      <alignment horizontal="center" vertical="center" wrapText="1"/>
      <protection locked="0"/>
    </xf>
    <xf numFmtId="0" fontId="14" fillId="0" borderId="15" xfId="57" applyFont="1" applyFill="1" applyBorder="1" applyAlignment="1" applyProtection="1">
      <alignment vertical="center" wrapText="1"/>
      <protection locked="0"/>
    </xf>
    <xf numFmtId="0" fontId="13" fillId="0" borderId="19" xfId="57" applyFont="1" applyFill="1" applyBorder="1" applyAlignment="1" applyProtection="1">
      <alignment horizontal="center" wrapText="1"/>
      <protection locked="0"/>
    </xf>
    <xf numFmtId="0" fontId="13" fillId="0" borderId="11" xfId="57" applyFont="1" applyFill="1" applyBorder="1" applyAlignment="1" applyProtection="1">
      <alignment horizontal="center" wrapText="1"/>
      <protection locked="0"/>
    </xf>
    <xf numFmtId="0" fontId="23" fillId="0" borderId="11" xfId="0" applyFont="1" applyBorder="1" applyAlignment="1" applyProtection="1">
      <alignment vertical="center" wrapText="1"/>
      <protection locked="0"/>
    </xf>
    <xf numFmtId="0" fontId="23" fillId="0" borderId="0" xfId="0" applyFont="1" applyAlignment="1" applyProtection="1">
      <alignment horizontal="right" vertical="center"/>
      <protection locked="0"/>
    </xf>
    <xf numFmtId="0" fontId="13" fillId="0" borderId="11" xfId="57" applyFont="1" applyFill="1" applyBorder="1" applyAlignment="1" applyProtection="1">
      <alignment vertical="center" wrapText="1"/>
      <protection locked="0"/>
    </xf>
    <xf numFmtId="0" fontId="13" fillId="0" borderId="20" xfId="57" applyFont="1" applyFill="1" applyBorder="1" applyAlignment="1" applyProtection="1">
      <alignment vertical="center" wrapText="1"/>
      <protection locked="0"/>
    </xf>
    <xf numFmtId="0" fontId="13" fillId="0" borderId="21" xfId="57" applyFont="1" applyFill="1" applyBorder="1" applyAlignment="1" applyProtection="1">
      <alignment vertical="center" wrapText="1"/>
      <protection locked="0"/>
    </xf>
    <xf numFmtId="0" fontId="13" fillId="0" borderId="22" xfId="57" applyFont="1" applyFill="1" applyBorder="1" applyAlignment="1" applyProtection="1">
      <alignment horizontal="center" wrapText="1"/>
      <protection locked="0"/>
    </xf>
    <xf numFmtId="0" fontId="13" fillId="0" borderId="22" xfId="57" applyFont="1" applyFill="1" applyBorder="1" applyAlignment="1" applyProtection="1">
      <alignment wrapText="1"/>
      <protection locked="0"/>
    </xf>
    <xf numFmtId="0" fontId="13" fillId="0" borderId="23" xfId="57" applyFont="1" applyFill="1" applyBorder="1" applyAlignment="1" applyProtection="1">
      <alignment horizontal="center" wrapText="1"/>
      <protection locked="0"/>
    </xf>
    <xf numFmtId="0" fontId="13" fillId="0" borderId="24" xfId="57" applyFont="1" applyFill="1" applyBorder="1" applyAlignment="1" applyProtection="1">
      <alignment horizontal="center" wrapText="1"/>
      <protection locked="0"/>
    </xf>
    <xf numFmtId="0" fontId="13" fillId="0" borderId="24" xfId="57" applyFont="1" applyFill="1" applyBorder="1" applyAlignment="1" applyProtection="1">
      <alignment wrapText="1"/>
      <protection locked="0"/>
    </xf>
    <xf numFmtId="0" fontId="13" fillId="0" borderId="25" xfId="57" applyFont="1" applyFill="1" applyBorder="1" applyAlignment="1" applyProtection="1">
      <alignment horizontal="center" wrapText="1"/>
      <protection locked="0"/>
    </xf>
    <xf numFmtId="0" fontId="23" fillId="0" borderId="0" xfId="0" applyFont="1" applyAlignment="1" applyProtection="1">
      <alignment horizontal="center" vertical="center"/>
      <protection locked="0"/>
    </xf>
    <xf numFmtId="0" fontId="13" fillId="33" borderId="13" xfId="57" applyFont="1" applyFill="1" applyBorder="1" applyAlignment="1" applyProtection="1">
      <alignment vertical="center" wrapText="1"/>
      <protection locked="0"/>
    </xf>
    <xf numFmtId="0" fontId="13" fillId="0" borderId="24" xfId="57" applyFont="1" applyFill="1" applyBorder="1" applyAlignment="1" applyProtection="1">
      <alignment vertical="center" wrapText="1"/>
      <protection locked="0"/>
    </xf>
    <xf numFmtId="0" fontId="13" fillId="0" borderId="25" xfId="57" applyFont="1" applyFill="1" applyBorder="1" applyAlignment="1" applyProtection="1">
      <alignment vertical="center" wrapText="1"/>
      <protection locked="0"/>
    </xf>
    <xf numFmtId="0" fontId="13" fillId="0" borderId="16" xfId="57" applyFont="1" applyFill="1" applyBorder="1" applyAlignment="1" applyProtection="1">
      <alignment vertical="center" wrapText="1"/>
      <protection locked="0"/>
    </xf>
    <xf numFmtId="0" fontId="13" fillId="0" borderId="19" xfId="57" applyFont="1" applyFill="1" applyBorder="1" applyAlignment="1" applyProtection="1">
      <alignment vertical="center" wrapText="1"/>
      <protection locked="0"/>
    </xf>
    <xf numFmtId="0" fontId="13" fillId="0" borderId="25" xfId="57" applyFont="1" applyFill="1" applyBorder="1" applyAlignment="1" applyProtection="1">
      <alignment horizontal="center" vertical="center" wrapText="1"/>
      <protection locked="0"/>
    </xf>
    <xf numFmtId="0" fontId="13" fillId="0" borderId="19" xfId="57" applyFont="1" applyFill="1" applyBorder="1" applyAlignment="1" applyProtection="1">
      <alignment horizontal="center" vertical="center" wrapText="1"/>
      <protection locked="0"/>
    </xf>
    <xf numFmtId="0" fontId="13" fillId="0" borderId="21" xfId="57" applyFont="1" applyFill="1" applyBorder="1" applyAlignment="1" applyProtection="1">
      <alignment horizontal="center" vertical="center" wrapText="1"/>
      <protection locked="0"/>
    </xf>
    <xf numFmtId="0" fontId="23" fillId="0" borderId="0" xfId="0" applyFont="1" applyAlignment="1" applyProtection="1">
      <alignment horizontal="right"/>
      <protection locked="0"/>
    </xf>
    <xf numFmtId="0" fontId="13" fillId="0" borderId="0" xfId="57" applyFont="1" applyFill="1" applyAlignment="1" applyProtection="1">
      <alignment vertical="center" wrapText="1"/>
      <protection locked="0"/>
    </xf>
    <xf numFmtId="0" fontId="13" fillId="0" borderId="26" xfId="57" applyFont="1" applyFill="1" applyBorder="1" applyAlignment="1" applyProtection="1">
      <alignment vertical="center" wrapText="1"/>
      <protection locked="0"/>
    </xf>
    <xf numFmtId="0" fontId="13" fillId="0" borderId="20" xfId="57" applyFont="1" applyFill="1" applyBorder="1" applyAlignment="1" applyProtection="1">
      <alignment horizontal="center" vertical="center" wrapText="1"/>
      <protection locked="0"/>
    </xf>
    <xf numFmtId="0" fontId="2" fillId="0" borderId="0" xfId="57" applyFont="1" applyFill="1" applyAlignment="1" applyProtection="1">
      <alignment vertical="center" wrapText="1"/>
      <protection locked="0"/>
    </xf>
    <xf numFmtId="0" fontId="14" fillId="0" borderId="18" xfId="57" applyFont="1" applyFill="1" applyBorder="1" applyAlignment="1" applyProtection="1">
      <alignment vertical="center" wrapText="1"/>
      <protection locked="0"/>
    </xf>
    <xf numFmtId="0" fontId="9" fillId="33" borderId="10" xfId="57" applyFont="1" applyFill="1" applyBorder="1" applyAlignment="1" applyProtection="1">
      <alignment horizontal="left" vertical="center" wrapText="1"/>
      <protection locked="0"/>
    </xf>
    <xf numFmtId="0" fontId="23" fillId="0" borderId="0" xfId="0" applyFont="1" applyAlignment="1" applyProtection="1">
      <alignment wrapText="1"/>
      <protection locked="0"/>
    </xf>
    <xf numFmtId="0" fontId="13" fillId="33" borderId="10" xfId="57" applyFont="1" applyFill="1" applyBorder="1" applyAlignment="1" applyProtection="1">
      <alignment wrapText="1"/>
      <protection locked="0"/>
    </xf>
    <xf numFmtId="0" fontId="9" fillId="33" borderId="10" xfId="57" applyFont="1" applyFill="1" applyBorder="1" applyAlignment="1" applyProtection="1">
      <alignment wrapText="1"/>
      <protection locked="0"/>
    </xf>
    <xf numFmtId="1" fontId="23" fillId="0" borderId="0" xfId="0" applyNumberFormat="1" applyFont="1" applyAlignment="1" applyProtection="1">
      <alignment wrapText="1"/>
      <protection locked="0"/>
    </xf>
    <xf numFmtId="0" fontId="23" fillId="0" borderId="11" xfId="0" applyFont="1" applyBorder="1" applyAlignment="1" applyProtection="1">
      <alignment wrapText="1"/>
      <protection locked="0"/>
    </xf>
    <xf numFmtId="0" fontId="20" fillId="0" borderId="12" xfId="0" applyFont="1" applyFill="1" applyBorder="1" applyAlignment="1" applyProtection="1">
      <alignment horizontal="right" vertical="center" wrapText="1"/>
      <protection locked="0"/>
    </xf>
    <xf numFmtId="0" fontId="20" fillId="0" borderId="13" xfId="0" applyFont="1" applyBorder="1" applyAlignment="1" applyProtection="1">
      <alignment horizontal="left" vertical="center"/>
      <protection locked="0"/>
    </xf>
    <xf numFmtId="0" fontId="20" fillId="0" borderId="12" xfId="0" applyFont="1" applyBorder="1" applyAlignment="1" applyProtection="1">
      <alignment horizontal="left" vertical="center"/>
      <protection locked="0"/>
    </xf>
    <xf numFmtId="0" fontId="23" fillId="0" borderId="11" xfId="0" applyFont="1" applyFill="1" applyBorder="1" applyAlignment="1" applyProtection="1">
      <alignment vertical="center" wrapText="1"/>
      <protection locked="0"/>
    </xf>
    <xf numFmtId="0" fontId="24" fillId="0" borderId="11" xfId="0" applyFont="1" applyBorder="1" applyAlignment="1" applyProtection="1">
      <alignment vertical="center"/>
      <protection locked="0"/>
    </xf>
    <xf numFmtId="0" fontId="24" fillId="0" borderId="11" xfId="0" applyFont="1" applyBorder="1" applyAlignment="1" applyProtection="1">
      <alignment horizontal="right" vertical="center"/>
      <protection locked="0"/>
    </xf>
    <xf numFmtId="0" fontId="16" fillId="0" borderId="0" xfId="0" applyFont="1" applyFill="1" applyAlignment="1" applyProtection="1">
      <alignment/>
      <protection locked="0"/>
    </xf>
    <xf numFmtId="185" fontId="17" fillId="0" borderId="10" xfId="42" applyNumberFormat="1" applyFont="1" applyFill="1" applyBorder="1" applyAlignment="1" applyProtection="1">
      <alignment horizontal="right" vertical="center" wrapText="1"/>
      <protection hidden="1"/>
    </xf>
    <xf numFmtId="0" fontId="23" fillId="0" borderId="13" xfId="0" applyFont="1" applyBorder="1" applyAlignment="1" applyProtection="1">
      <alignment/>
      <protection locked="0"/>
    </xf>
    <xf numFmtId="0" fontId="25" fillId="0" borderId="12" xfId="0" applyFont="1" applyBorder="1" applyAlignment="1" applyProtection="1">
      <alignment horizontal="right" vertical="center"/>
      <protection locked="0"/>
    </xf>
    <xf numFmtId="0" fontId="6" fillId="35" borderId="11" xfId="57" applyFont="1" applyFill="1" applyBorder="1" applyAlignment="1" applyProtection="1">
      <alignment vertical="center" wrapText="1"/>
      <protection locked="0"/>
    </xf>
    <xf numFmtId="0" fontId="6" fillId="35" borderId="12" xfId="57" applyFont="1" applyFill="1" applyBorder="1" applyAlignment="1" applyProtection="1">
      <alignment vertical="center" wrapText="1"/>
      <protection locked="0"/>
    </xf>
    <xf numFmtId="1" fontId="13" fillId="0" borderId="10" xfId="57" applyNumberFormat="1" applyFont="1" applyFill="1" applyBorder="1" applyAlignment="1" applyProtection="1">
      <alignment vertical="center" wrapText="1"/>
      <protection locked="0"/>
    </xf>
    <xf numFmtId="0" fontId="12" fillId="0" borderId="0" xfId="0" applyFont="1" applyAlignment="1" applyProtection="1">
      <alignment/>
      <protection locked="0"/>
    </xf>
    <xf numFmtId="0" fontId="11" fillId="0" borderId="11" xfId="0" applyFont="1" applyFill="1" applyBorder="1" applyAlignment="1" applyProtection="1">
      <alignment horizontal="right" vertical="center" wrapText="1"/>
      <protection hidden="1"/>
    </xf>
    <xf numFmtId="0" fontId="11" fillId="0" borderId="12" xfId="0" applyFont="1" applyFill="1" applyBorder="1" applyAlignment="1" applyProtection="1">
      <alignment horizontal="right" vertical="center" wrapText="1"/>
      <protection hidden="1"/>
    </xf>
    <xf numFmtId="0" fontId="11" fillId="0" borderId="27" xfId="0" applyFont="1" applyFill="1" applyBorder="1" applyAlignment="1" applyProtection="1">
      <alignment horizontal="right" vertical="center" wrapText="1"/>
      <protection hidden="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0" xfId="0" applyFont="1" applyFill="1" applyAlignment="1">
      <alignment/>
    </xf>
    <xf numFmtId="0" fontId="13" fillId="0" borderId="10" xfId="0" applyFont="1" applyFill="1" applyBorder="1" applyAlignment="1">
      <alignment horizontal="justify" vertical="center" wrapText="1"/>
    </xf>
    <xf numFmtId="0" fontId="13" fillId="36" borderId="10" xfId="57" applyFont="1" applyFill="1" applyBorder="1" applyAlignment="1" applyProtection="1">
      <alignment vertical="center" wrapText="1"/>
      <protection locked="0"/>
    </xf>
    <xf numFmtId="0" fontId="9" fillId="0" borderId="0" xfId="0" applyFont="1" applyFill="1" applyAlignment="1" applyProtection="1">
      <alignment horizontal="center" vertical="top" wrapText="1"/>
      <protection locked="0"/>
    </xf>
    <xf numFmtId="0" fontId="9" fillId="0" borderId="0" xfId="0" applyFont="1" applyFill="1" applyAlignment="1" applyProtection="1">
      <alignment horizontal="center" vertical="top"/>
      <protection locked="0"/>
    </xf>
    <xf numFmtId="0" fontId="10" fillId="0" borderId="28" xfId="0" applyFont="1" applyFill="1" applyBorder="1" applyAlignment="1" applyProtection="1">
      <alignment horizontal="center" vertical="top" wrapText="1"/>
      <protection locked="0"/>
    </xf>
    <xf numFmtId="0" fontId="3" fillId="0" borderId="21"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protection locked="0"/>
    </xf>
    <xf numFmtId="0" fontId="11" fillId="0" borderId="13" xfId="0" applyFont="1" applyFill="1" applyBorder="1" applyAlignment="1" applyProtection="1">
      <alignment horizontal="center"/>
      <protection locked="0"/>
    </xf>
    <xf numFmtId="0" fontId="11" fillId="0" borderId="12" xfId="0" applyFont="1" applyFill="1" applyBorder="1" applyAlignment="1" applyProtection="1">
      <alignment horizontal="center"/>
      <protection locked="0"/>
    </xf>
    <xf numFmtId="0" fontId="3" fillId="0" borderId="10"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right" vertical="center" wrapText="1"/>
      <protection locked="0"/>
    </xf>
    <xf numFmtId="0" fontId="23" fillId="0" borderId="12" xfId="0" applyFont="1" applyFill="1" applyBorder="1" applyAlignment="1" applyProtection="1">
      <alignment horizontal="right" vertical="center" wrapText="1"/>
      <protection locked="0"/>
    </xf>
    <xf numFmtId="0" fontId="21" fillId="0" borderId="13" xfId="0" applyFont="1" applyBorder="1" applyAlignment="1" applyProtection="1">
      <alignment horizontal="left" vertical="center"/>
      <protection locked="0"/>
    </xf>
    <xf numFmtId="0" fontId="21" fillId="0" borderId="12" xfId="0" applyFont="1" applyBorder="1" applyAlignment="1" applyProtection="1">
      <alignment horizontal="left" vertical="center"/>
      <protection locked="0"/>
    </xf>
    <xf numFmtId="0" fontId="24" fillId="0" borderId="13" xfId="0" applyFont="1" applyBorder="1" applyAlignment="1" applyProtection="1">
      <alignment horizontal="left" vertical="center"/>
      <protection locked="0"/>
    </xf>
    <xf numFmtId="0" fontId="24" fillId="0" borderId="12" xfId="0" applyFont="1" applyBorder="1" applyAlignment="1" applyProtection="1">
      <alignment horizontal="left" vertical="center"/>
      <protection locked="0"/>
    </xf>
    <xf numFmtId="0" fontId="5" fillId="0" borderId="10" xfId="0" applyFont="1" applyBorder="1" applyAlignment="1" applyProtection="1">
      <alignment horizontal="center" vertical="center" wrapText="1"/>
      <protection locked="0"/>
    </xf>
    <xf numFmtId="0" fontId="20" fillId="0" borderId="13" xfId="0" applyFont="1" applyFill="1" applyBorder="1" applyAlignment="1" applyProtection="1">
      <alignment horizontal="right" vertical="center" wrapText="1"/>
      <protection locked="0"/>
    </xf>
    <xf numFmtId="0" fontId="20" fillId="0" borderId="12" xfId="0" applyFont="1" applyFill="1" applyBorder="1" applyAlignment="1" applyProtection="1">
      <alignment horizontal="right" vertical="center" wrapText="1"/>
      <protection locked="0"/>
    </xf>
    <xf numFmtId="0" fontId="18" fillId="0" borderId="10" xfId="0" applyFont="1" applyBorder="1" applyAlignment="1" applyProtection="1">
      <alignment horizontal="center" vertical="center" wrapText="1"/>
      <protection locked="0"/>
    </xf>
    <xf numFmtId="0" fontId="26"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hidden="1"/>
    </xf>
    <xf numFmtId="0" fontId="19" fillId="0" borderId="13"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19" fillId="0" borderId="0" xfId="0" applyFont="1" applyAlignment="1" applyProtection="1">
      <alignment horizontal="center" vertical="top"/>
      <protection locked="0"/>
    </xf>
    <xf numFmtId="0" fontId="25" fillId="0" borderId="28" xfId="0" applyFont="1" applyBorder="1" applyAlignment="1" applyProtection="1">
      <alignment horizontal="center" vertical="top" wrapText="1"/>
      <protection locked="0"/>
    </xf>
    <xf numFmtId="0" fontId="23" fillId="0" borderId="10" xfId="0" applyFont="1" applyBorder="1" applyAlignment="1" applyProtection="1">
      <alignment horizontal="center"/>
      <protection hidden="1"/>
    </xf>
    <xf numFmtId="0" fontId="19" fillId="0" borderId="10" xfId="0" applyFont="1" applyBorder="1" applyAlignment="1" applyProtection="1">
      <alignment horizontal="center"/>
      <protection hidden="1"/>
    </xf>
    <xf numFmtId="0" fontId="27" fillId="0" borderId="10"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hidden="1"/>
    </xf>
    <xf numFmtId="0" fontId="23" fillId="0" borderId="10" xfId="0" applyFont="1" applyBorder="1" applyAlignment="1" applyProtection="1">
      <alignment horizontal="center" vertical="center" wrapText="1"/>
      <protection/>
    </xf>
    <xf numFmtId="0" fontId="28" fillId="0" borderId="13" xfId="0" applyFont="1" applyBorder="1" applyAlignment="1" applyProtection="1">
      <alignment vertical="center" wrapText="1"/>
      <protection locked="0"/>
    </xf>
    <xf numFmtId="0" fontId="28" fillId="0" borderId="12" xfId="0" applyFont="1" applyBorder="1" applyAlignment="1" applyProtection="1">
      <alignment vertical="center" wrapText="1"/>
      <protection locked="0"/>
    </xf>
    <xf numFmtId="0" fontId="19" fillId="0" borderId="10" xfId="0" applyFont="1" applyBorder="1" applyAlignment="1" applyProtection="1">
      <alignment horizontal="center" vertical="center" wrapText="1"/>
      <protection/>
    </xf>
    <xf numFmtId="0" fontId="25" fillId="0" borderId="13" xfId="0" applyFont="1" applyFill="1" applyBorder="1" applyAlignment="1" applyProtection="1">
      <alignment horizontal="right" vertical="center" wrapText="1"/>
      <protection locked="0"/>
    </xf>
    <xf numFmtId="0" fontId="25" fillId="0" borderId="12" xfId="0" applyFont="1" applyFill="1" applyBorder="1" applyAlignment="1" applyProtection="1">
      <alignment horizontal="right" vertical="center" wrapText="1"/>
      <protection locked="0"/>
    </xf>
    <xf numFmtId="0" fontId="21" fillId="0" borderId="13" xfId="0" applyFont="1" applyBorder="1" applyAlignment="1" applyProtection="1">
      <alignment vertical="center" wrapText="1"/>
      <protection locked="0"/>
    </xf>
    <xf numFmtId="0" fontId="21" fillId="0" borderId="12" xfId="0" applyFont="1" applyBorder="1" applyAlignment="1" applyProtection="1">
      <alignment vertical="center" wrapText="1"/>
      <protection locked="0"/>
    </xf>
    <xf numFmtId="0" fontId="19" fillId="0" borderId="13" xfId="0" applyFont="1" applyBorder="1" applyAlignment="1" applyProtection="1">
      <alignment vertical="center" wrapText="1"/>
      <protection locked="0"/>
    </xf>
    <xf numFmtId="0" fontId="19" fillId="0" borderId="12" xfId="0" applyFont="1" applyBorder="1" applyAlignment="1" applyProtection="1">
      <alignment vertical="center" wrapText="1"/>
      <protection locked="0"/>
    </xf>
    <xf numFmtId="0" fontId="29" fillId="0" borderId="10" xfId="0" applyFont="1" applyBorder="1" applyAlignment="1" applyProtection="1">
      <alignment horizontal="center" vertical="center" wrapText="1"/>
      <protection locked="0"/>
    </xf>
    <xf numFmtId="0" fontId="22" fillId="0" borderId="10" xfId="0" applyFont="1" applyBorder="1" applyAlignment="1" applyProtection="1">
      <alignment horizontal="center" vertical="center" wrapText="1"/>
      <protection hidden="1"/>
    </xf>
    <xf numFmtId="0" fontId="32" fillId="0" borderId="10" xfId="0" applyFont="1" applyFill="1" applyBorder="1" applyAlignment="1" applyProtection="1">
      <alignment horizontal="right" vertical="center" wrapText="1"/>
      <protection locked="0"/>
    </xf>
    <xf numFmtId="0" fontId="30" fillId="0" borderId="21" xfId="0" applyFont="1" applyBorder="1" applyAlignment="1" applyProtection="1">
      <alignment horizontal="center" vertical="center" wrapText="1"/>
      <protection locked="0"/>
    </xf>
    <xf numFmtId="0" fontId="30" fillId="0" borderId="20" xfId="0" applyFont="1" applyBorder="1" applyAlignment="1" applyProtection="1">
      <alignment horizontal="center" vertical="center" wrapText="1"/>
      <protection locked="0"/>
    </xf>
    <xf numFmtId="0" fontId="30" fillId="0" borderId="10" xfId="0" applyFont="1" applyBorder="1" applyAlignment="1" applyProtection="1">
      <alignment horizontal="center" vertical="center" wrapText="1"/>
      <protection hidden="1"/>
    </xf>
    <xf numFmtId="0" fontId="22" fillId="0" borderId="10" xfId="0" applyFont="1" applyBorder="1" applyAlignment="1" applyProtection="1">
      <alignment horizontal="center"/>
      <protection hidden="1"/>
    </xf>
    <xf numFmtId="0" fontId="31" fillId="0" borderId="10" xfId="0" applyFont="1" applyBorder="1" applyAlignment="1" applyProtection="1">
      <alignment horizontal="left" vertical="center"/>
      <protection locked="0"/>
    </xf>
    <xf numFmtId="0" fontId="32" fillId="0" borderId="10" xfId="0" applyFont="1" applyBorder="1" applyAlignment="1" applyProtection="1">
      <alignment horizontal="left" vertical="center"/>
      <protection locked="0"/>
    </xf>
    <xf numFmtId="0" fontId="30" fillId="0" borderId="10" xfId="0" applyFont="1" applyBorder="1" applyAlignment="1" applyProtection="1">
      <alignment horizontal="center"/>
      <protection hidden="1"/>
    </xf>
    <xf numFmtId="0" fontId="26" fillId="0" borderId="0" xfId="0" applyFont="1" applyAlignment="1" applyProtection="1">
      <alignment horizontal="center" vertical="top"/>
      <protection locked="0"/>
    </xf>
    <xf numFmtId="0" fontId="30" fillId="0" borderId="10" xfId="0" applyFont="1" applyBorder="1" applyAlignment="1" applyProtection="1">
      <alignment horizontal="left" vertical="center" wrapText="1"/>
      <protection locked="0"/>
    </xf>
    <xf numFmtId="0" fontId="31" fillId="0" borderId="10" xfId="0" applyFont="1" applyFill="1" applyBorder="1" applyAlignment="1" applyProtection="1">
      <alignment horizontal="right" vertical="center" wrapText="1"/>
      <protection locked="0"/>
    </xf>
    <xf numFmtId="0" fontId="32" fillId="0" borderId="13" xfId="0" applyFont="1" applyBorder="1" applyAlignment="1" applyProtection="1">
      <alignment horizontal="left" vertical="center"/>
      <protection locked="0"/>
    </xf>
    <xf numFmtId="0" fontId="32" fillId="0" borderId="12" xfId="0" applyFont="1" applyBorder="1" applyAlignment="1" applyProtection="1">
      <alignment horizontal="left" vertical="center"/>
      <protection locked="0"/>
    </xf>
    <xf numFmtId="0" fontId="31" fillId="0" borderId="13" xfId="0" applyFont="1" applyFill="1" applyBorder="1" applyAlignment="1" applyProtection="1">
      <alignment horizontal="right" vertical="center" wrapText="1"/>
      <protection locked="0"/>
    </xf>
    <xf numFmtId="0" fontId="31" fillId="0" borderId="12" xfId="0" applyFont="1" applyFill="1" applyBorder="1" applyAlignment="1" applyProtection="1">
      <alignment horizontal="right" vertical="center" wrapText="1"/>
      <protection locked="0"/>
    </xf>
    <xf numFmtId="0" fontId="32" fillId="0" borderId="13" xfId="0" applyFont="1" applyBorder="1" applyAlignment="1" applyProtection="1">
      <alignment horizontal="right" vertical="center"/>
      <protection locked="0"/>
    </xf>
    <xf numFmtId="0" fontId="32" fillId="0" borderId="12" xfId="0" applyFont="1" applyBorder="1" applyAlignment="1" applyProtection="1">
      <alignment horizontal="right" vertical="center"/>
      <protection locked="0"/>
    </xf>
    <xf numFmtId="0" fontId="30" fillId="0" borderId="10" xfId="0" applyFont="1" applyBorder="1" applyAlignment="1" applyProtection="1">
      <alignment horizontal="center" vertical="center" wrapText="1"/>
      <protection locked="0"/>
    </xf>
    <xf numFmtId="0" fontId="30" fillId="0" borderId="13" xfId="0" applyFont="1" applyBorder="1" applyAlignment="1" applyProtection="1">
      <alignment horizontal="left" vertical="center" wrapText="1"/>
      <protection locked="0"/>
    </xf>
    <xf numFmtId="0" fontId="30" fillId="0" borderId="12" xfId="0" applyFont="1" applyBorder="1" applyAlignment="1" applyProtection="1">
      <alignment horizontal="left" vertical="center" wrapText="1"/>
      <protection locked="0"/>
    </xf>
    <xf numFmtId="0" fontId="22" fillId="0" borderId="10" xfId="0" applyFont="1" applyBorder="1" applyAlignment="1" applyProtection="1">
      <alignment horizontal="center" vertical="center" wrapText="1"/>
      <protection locked="0"/>
    </xf>
    <xf numFmtId="0" fontId="31" fillId="0" borderId="13" xfId="0" applyFont="1" applyBorder="1" applyAlignment="1" applyProtection="1">
      <alignment horizontal="left" vertical="center"/>
      <protection locked="0"/>
    </xf>
    <xf numFmtId="0" fontId="31" fillId="0" borderId="12" xfId="0" applyFont="1" applyBorder="1" applyAlignment="1" applyProtection="1">
      <alignment horizontal="left" vertical="center"/>
      <protection locked="0"/>
    </xf>
    <xf numFmtId="0" fontId="24" fillId="0" borderId="10" xfId="0" applyFont="1" applyBorder="1" applyAlignment="1" applyProtection="1">
      <alignment horizontal="center" vertical="center" wrapText="1"/>
      <protection locked="0"/>
    </xf>
    <xf numFmtId="0" fontId="30" fillId="0" borderId="13" xfId="0" applyFont="1" applyBorder="1" applyAlignment="1" applyProtection="1">
      <alignment horizontal="center" vertical="center" wrapText="1"/>
      <protection locked="0"/>
    </xf>
    <xf numFmtId="0" fontId="30" fillId="0" borderId="12" xfId="0" applyFont="1" applyBorder="1" applyAlignment="1" applyProtection="1">
      <alignment horizontal="center" vertical="center" wrapText="1"/>
      <protection locked="0"/>
    </xf>
    <xf numFmtId="0" fontId="33" fillId="0" borderId="10" xfId="0" applyFont="1" applyBorder="1" applyAlignment="1" applyProtection="1">
      <alignment horizontal="center" vertical="center" wrapText="1"/>
      <protection locked="0"/>
    </xf>
    <xf numFmtId="0" fontId="31" fillId="0" borderId="11" xfId="0" applyFont="1" applyFill="1" applyBorder="1" applyAlignment="1" applyProtection="1">
      <alignment horizontal="right" vertical="center" wrapText="1"/>
      <protection locked="0"/>
    </xf>
    <xf numFmtId="0" fontId="32" fillId="0" borderId="11" xfId="0" applyFont="1" applyBorder="1" applyAlignment="1" applyProtection="1">
      <alignment horizontal="right" vertical="center"/>
      <protection locked="0"/>
    </xf>
    <xf numFmtId="0" fontId="30" fillId="0" borderId="11" xfId="0" applyFont="1" applyBorder="1" applyAlignment="1" applyProtection="1">
      <alignment horizontal="left" vertical="center" wrapText="1"/>
      <protection locked="0"/>
    </xf>
    <xf numFmtId="0" fontId="32" fillId="0" borderId="11" xfId="0" applyFont="1" applyBorder="1" applyAlignment="1" applyProtection="1">
      <alignment horizontal="left" vertical="center"/>
      <protection locked="0"/>
    </xf>
    <xf numFmtId="0" fontId="31" fillId="0" borderId="11" xfId="0" applyFont="1" applyBorder="1" applyAlignment="1" applyProtection="1">
      <alignment horizontal="left" vertical="center"/>
      <protection locked="0"/>
    </xf>
    <xf numFmtId="0" fontId="19" fillId="0" borderId="0" xfId="0" applyFont="1" applyAlignment="1" applyProtection="1">
      <alignment horizontal="center" wrapText="1"/>
      <protection locked="0"/>
    </xf>
    <xf numFmtId="0" fontId="25" fillId="0" borderId="0" xfId="0" applyFont="1" applyAlignment="1" applyProtection="1">
      <alignment horizontal="center" vertical="top" wrapText="1"/>
      <protection locked="0"/>
    </xf>
    <xf numFmtId="0" fontId="19" fillId="0" borderId="11"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20" fillId="0" borderId="11" xfId="0" applyFont="1" applyFill="1" applyBorder="1" applyAlignment="1" applyProtection="1">
      <alignment horizontal="right" vertical="center" wrapText="1"/>
      <protection locked="0"/>
    </xf>
    <xf numFmtId="0" fontId="19" fillId="0" borderId="10" xfId="0" applyFont="1" applyBorder="1" applyAlignment="1" applyProtection="1">
      <alignment horizontal="center" vertical="center" wrapText="1"/>
      <protection locked="0"/>
    </xf>
    <xf numFmtId="0" fontId="25" fillId="0" borderId="11" xfId="0" applyFont="1" applyBorder="1" applyAlignment="1" applyProtection="1">
      <alignment horizontal="left" vertical="center" wrapText="1"/>
      <protection locked="0"/>
    </xf>
    <xf numFmtId="0" fontId="25" fillId="0" borderId="12" xfId="0" applyFont="1" applyBorder="1" applyAlignment="1" applyProtection="1">
      <alignment horizontal="left" vertical="center" wrapText="1"/>
      <protection locked="0"/>
    </xf>
    <xf numFmtId="0" fontId="25" fillId="0" borderId="11" xfId="0" applyFont="1" applyBorder="1" applyAlignment="1" applyProtection="1">
      <alignment horizontal="right" vertical="center" wrapText="1"/>
      <protection locked="0"/>
    </xf>
    <xf numFmtId="0" fontId="25" fillId="0" borderId="12" xfId="0" applyFont="1" applyBorder="1" applyAlignment="1" applyProtection="1">
      <alignment horizontal="right" vertical="center" wrapText="1"/>
      <protection locked="0"/>
    </xf>
    <xf numFmtId="0" fontId="20" fillId="0" borderId="11" xfId="0" applyFont="1" applyBorder="1" applyAlignment="1" applyProtection="1">
      <alignment horizontal="left" vertical="center" wrapText="1"/>
      <protection locked="0"/>
    </xf>
    <xf numFmtId="0" fontId="20" fillId="0" borderId="12" xfId="0" applyFont="1" applyBorder="1" applyAlignment="1" applyProtection="1">
      <alignment horizontal="left" vertical="center" wrapText="1"/>
      <protection locked="0"/>
    </xf>
    <xf numFmtId="0" fontId="25" fillId="0" borderId="13" xfId="0" applyFont="1" applyBorder="1" applyAlignment="1" applyProtection="1">
      <alignment horizontal="right" vertical="center"/>
      <protection locked="0"/>
    </xf>
    <xf numFmtId="0" fontId="25" fillId="0" borderId="12" xfId="0" applyFont="1" applyBorder="1" applyAlignment="1" applyProtection="1">
      <alignment horizontal="right" vertical="center"/>
      <protection locked="0"/>
    </xf>
    <xf numFmtId="0" fontId="23" fillId="0" borderId="11" xfId="0" applyFont="1" applyBorder="1" applyAlignment="1" applyProtection="1">
      <alignment horizontal="center" vertical="center" wrapText="1"/>
      <protection hidden="1"/>
    </xf>
    <xf numFmtId="0" fontId="23" fillId="0" borderId="13" xfId="0" applyFont="1" applyBorder="1" applyAlignment="1" applyProtection="1">
      <alignment horizontal="center" vertical="center" wrapText="1"/>
      <protection hidden="1"/>
    </xf>
    <xf numFmtId="0" fontId="23" fillId="0" borderId="12" xfId="0" applyFont="1" applyBorder="1" applyAlignment="1" applyProtection="1">
      <alignment horizontal="center" vertical="center" wrapText="1"/>
      <protection hidden="1"/>
    </xf>
    <xf numFmtId="0" fontId="20" fillId="0" borderId="13" xfId="0" applyFont="1" applyBorder="1" applyAlignment="1" applyProtection="1">
      <alignment horizontal="left" vertical="center"/>
      <protection locked="0"/>
    </xf>
    <xf numFmtId="0" fontId="20" fillId="0" borderId="12" xfId="0" applyFont="1" applyBorder="1" applyAlignment="1" applyProtection="1">
      <alignment horizontal="left" vertical="center"/>
      <protection locked="0"/>
    </xf>
    <xf numFmtId="0" fontId="25" fillId="0" borderId="13" xfId="0" applyFont="1" applyBorder="1" applyAlignment="1" applyProtection="1">
      <alignment horizontal="left" vertical="center"/>
      <protection locked="0"/>
    </xf>
    <xf numFmtId="0" fontId="25" fillId="0" borderId="12" xfId="0" applyFont="1" applyBorder="1" applyAlignment="1" applyProtection="1">
      <alignment horizontal="left" vertical="center"/>
      <protection locked="0"/>
    </xf>
    <xf numFmtId="0" fontId="19" fillId="0" borderId="11" xfId="0" applyFont="1" applyBorder="1" applyAlignment="1" applyProtection="1">
      <alignment horizontal="center" vertical="center" wrapText="1"/>
      <protection hidden="1"/>
    </xf>
    <xf numFmtId="0" fontId="19" fillId="0" borderId="13" xfId="0" applyFont="1" applyBorder="1" applyAlignment="1" applyProtection="1">
      <alignment horizontal="center" vertical="center" wrapText="1"/>
      <protection hidden="1"/>
    </xf>
    <xf numFmtId="0" fontId="19" fillId="0" borderId="12" xfId="0" applyFont="1" applyBorder="1" applyAlignment="1" applyProtection="1">
      <alignment horizontal="center" vertical="center" wrapText="1"/>
      <protection hidden="1"/>
    </xf>
    <xf numFmtId="0" fontId="26" fillId="0" borderId="0" xfId="0" applyFont="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25" fillId="0" borderId="13"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5" fillId="0" borderId="0" xfId="0" applyFont="1" applyAlignment="1" applyProtection="1">
      <alignment horizontal="center" vertical="center" wrapText="1"/>
      <protection locked="0"/>
    </xf>
    <xf numFmtId="0" fontId="26" fillId="0" borderId="0" xfId="0" applyFont="1" applyAlignment="1" applyProtection="1">
      <alignment horizontal="center"/>
      <protection locked="0"/>
    </xf>
    <xf numFmtId="0" fontId="25" fillId="0" borderId="0" xfId="0" applyFont="1" applyAlignment="1" applyProtection="1">
      <alignment horizontal="center" vertical="top" wrapText="1"/>
      <protection hidden="1"/>
    </xf>
    <xf numFmtId="0" fontId="25" fillId="0" borderId="10" xfId="0" applyFont="1" applyBorder="1" applyAlignment="1" applyProtection="1">
      <alignment horizontal="right" vertical="center"/>
      <protection locked="0"/>
    </xf>
    <xf numFmtId="0" fontId="25" fillId="0" borderId="10" xfId="0" applyFont="1" applyBorder="1" applyAlignment="1" applyProtection="1">
      <alignment horizontal="left" vertical="center"/>
      <protection locked="0"/>
    </xf>
    <xf numFmtId="0" fontId="20" fillId="0" borderId="10" xfId="0" applyFont="1" applyFill="1" applyBorder="1" applyAlignment="1" applyProtection="1">
      <alignment horizontal="right" vertical="center" wrapText="1"/>
      <protection locked="0"/>
    </xf>
    <xf numFmtId="0" fontId="23" fillId="0" borderId="11"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6" fillId="0" borderId="0" xfId="0" applyFont="1" applyAlignment="1" applyProtection="1">
      <alignment horizontal="center" vertical="top" wrapText="1"/>
      <protection locked="0"/>
    </xf>
    <xf numFmtId="0" fontId="25" fillId="0" borderId="13" xfId="0" applyFont="1" applyBorder="1" applyAlignment="1" applyProtection="1">
      <alignment horizontal="right" vertical="center" wrapText="1"/>
      <protection locked="0"/>
    </xf>
    <xf numFmtId="0" fontId="25" fillId="0" borderId="13" xfId="0" applyFont="1" applyBorder="1" applyAlignment="1" applyProtection="1">
      <alignment horizontal="left" vertical="center" wrapText="1"/>
      <protection locked="0"/>
    </xf>
    <xf numFmtId="0" fontId="23" fillId="0" borderId="10" xfId="0" applyFont="1" applyBorder="1" applyAlignment="1" applyProtection="1">
      <alignment horizontal="center" vertical="center" wrapText="1"/>
      <protection locked="0"/>
    </xf>
    <xf numFmtId="0" fontId="20" fillId="0" borderId="13" xfId="0" applyFont="1" applyBorder="1" applyAlignment="1" applyProtection="1">
      <alignment horizontal="left" vertical="center" wrapText="1"/>
      <protection locked="0"/>
    </xf>
    <xf numFmtId="0" fontId="23" fillId="0" borderId="10" xfId="0" applyFont="1" applyBorder="1" applyAlignment="1" applyProtection="1">
      <alignment horizontal="center"/>
      <protection locked="0"/>
    </xf>
    <xf numFmtId="0" fontId="26" fillId="0" borderId="0" xfId="0" applyFont="1" applyAlignment="1" applyProtection="1">
      <alignment horizontal="center" wrapText="1"/>
      <protection locked="0"/>
    </xf>
    <xf numFmtId="0" fontId="26" fillId="0" borderId="0" xfId="0" applyFont="1" applyAlignment="1" applyProtection="1">
      <alignment horizontal="center" vertical="center" wrapText="1"/>
      <protection locked="0"/>
    </xf>
    <xf numFmtId="0" fontId="26" fillId="0" borderId="0" xfId="0" applyFont="1" applyAlignment="1" applyProtection="1">
      <alignment horizontal="center" vertical="center"/>
      <protection locked="0"/>
    </xf>
    <xf numFmtId="0" fontId="25" fillId="0" borderId="28" xfId="0" applyFont="1" applyBorder="1" applyAlignment="1" applyProtection="1">
      <alignment horizontal="center" wrapText="1"/>
      <protection locked="0"/>
    </xf>
    <xf numFmtId="0" fontId="19" fillId="0" borderId="13" xfId="0" applyFont="1" applyBorder="1" applyAlignment="1" applyProtection="1">
      <alignment horizontal="center" wrapText="1"/>
      <protection locked="0"/>
    </xf>
    <xf numFmtId="0" fontId="19" fillId="0" borderId="12" xfId="0" applyFont="1" applyBorder="1" applyAlignment="1" applyProtection="1">
      <alignment horizontal="center" wrapText="1"/>
      <protection locked="0"/>
    </xf>
    <xf numFmtId="0" fontId="20" fillId="0" borderId="13" xfId="0" applyFont="1" applyFill="1" applyBorder="1" applyAlignment="1" applyProtection="1">
      <alignment horizontal="right" wrapText="1"/>
      <protection locked="0"/>
    </xf>
    <xf numFmtId="0" fontId="20" fillId="0" borderId="12" xfId="0" applyFont="1" applyFill="1" applyBorder="1" applyAlignment="1" applyProtection="1">
      <alignment horizontal="right" wrapText="1"/>
      <protection locked="0"/>
    </xf>
    <xf numFmtId="0" fontId="25" fillId="0" borderId="13" xfId="0" applyFont="1" applyBorder="1" applyAlignment="1" applyProtection="1">
      <alignment horizontal="left" wrapText="1"/>
      <protection locked="0"/>
    </xf>
    <xf numFmtId="0" fontId="25" fillId="0" borderId="12" xfId="0" applyFont="1" applyBorder="1" applyAlignment="1" applyProtection="1">
      <alignment horizontal="left" wrapText="1"/>
      <protection locked="0"/>
    </xf>
    <xf numFmtId="0" fontId="25" fillId="0" borderId="13" xfId="0" applyFont="1" applyBorder="1" applyAlignment="1" applyProtection="1">
      <alignment horizontal="right" wrapText="1"/>
      <protection locked="0"/>
    </xf>
    <xf numFmtId="0" fontId="25" fillId="0" borderId="12" xfId="0" applyFont="1" applyBorder="1" applyAlignment="1" applyProtection="1">
      <alignment horizontal="right" wrapText="1"/>
      <protection locked="0"/>
    </xf>
    <xf numFmtId="0" fontId="20" fillId="0" borderId="13" xfId="0" applyFont="1" applyBorder="1" applyAlignment="1" applyProtection="1">
      <alignment horizontal="left" wrapText="1"/>
      <protection locked="0"/>
    </xf>
    <xf numFmtId="0" fontId="20" fillId="0" borderId="12" xfId="0" applyFont="1" applyBorder="1" applyAlignment="1" applyProtection="1">
      <alignment horizontal="lef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9"/>
  <sheetViews>
    <sheetView showZeros="0" zoomScalePageLayoutView="0" workbookViewId="0" topLeftCell="A19">
      <selection activeCell="B33" sqref="B33"/>
    </sheetView>
  </sheetViews>
  <sheetFormatPr defaultColWidth="9.140625" defaultRowHeight="15"/>
  <cols>
    <col min="1" max="1" width="3.8515625" style="7" customWidth="1"/>
    <col min="2" max="2" width="39.28125" style="8" customWidth="1"/>
    <col min="3" max="3" width="7.28125" style="8" customWidth="1"/>
    <col min="4" max="5" width="5.140625" style="8" customWidth="1"/>
    <col min="6" max="6" width="7.28125" style="8" customWidth="1"/>
    <col min="7" max="7" width="5.140625" style="8" customWidth="1"/>
    <col min="8" max="8" width="5.57421875" style="8" customWidth="1"/>
    <col min="9" max="9" width="7.28125" style="8" customWidth="1"/>
    <col min="10" max="10" width="7.00390625" style="8" customWidth="1"/>
    <col min="11" max="16384" width="9.140625" style="1" customWidth="1"/>
  </cols>
  <sheetData>
    <row r="1" spans="1:10" ht="36" customHeight="1">
      <c r="A1" s="166" t="s">
        <v>2241</v>
      </c>
      <c r="B1" s="167"/>
      <c r="C1" s="167"/>
      <c r="D1" s="167"/>
      <c r="E1" s="167"/>
      <c r="F1" s="167"/>
      <c r="G1" s="167"/>
      <c r="H1" s="167"/>
      <c r="I1" s="167"/>
      <c r="J1" s="167"/>
    </row>
    <row r="2" spans="1:10" ht="36" customHeight="1">
      <c r="A2" s="168" t="s">
        <v>756</v>
      </c>
      <c r="B2" s="168"/>
      <c r="C2" s="168"/>
      <c r="D2" s="168"/>
      <c r="E2" s="168"/>
      <c r="F2" s="168"/>
      <c r="G2" s="168"/>
      <c r="H2" s="168"/>
      <c r="I2" s="168"/>
      <c r="J2" s="168"/>
    </row>
    <row r="3" spans="1:10" ht="19.5" customHeight="1">
      <c r="A3" s="169" t="s">
        <v>1422</v>
      </c>
      <c r="B3" s="174" t="s">
        <v>2239</v>
      </c>
      <c r="C3" s="174" t="s">
        <v>2218</v>
      </c>
      <c r="D3" s="171" t="s">
        <v>2238</v>
      </c>
      <c r="E3" s="172"/>
      <c r="F3" s="172"/>
      <c r="G3" s="173"/>
      <c r="H3" s="171" t="s">
        <v>2234</v>
      </c>
      <c r="I3" s="172"/>
      <c r="J3" s="173"/>
    </row>
    <row r="4" spans="1:10" ht="19.5" customHeight="1">
      <c r="A4" s="170"/>
      <c r="B4" s="174"/>
      <c r="C4" s="174"/>
      <c r="D4" s="2" t="s">
        <v>1453</v>
      </c>
      <c r="E4" s="2" t="s">
        <v>1454</v>
      </c>
      <c r="F4" s="2" t="s">
        <v>1455</v>
      </c>
      <c r="G4" s="2" t="s">
        <v>1456</v>
      </c>
      <c r="H4" s="3" t="s">
        <v>2235</v>
      </c>
      <c r="I4" s="3" t="s">
        <v>2236</v>
      </c>
      <c r="J4" s="3" t="s">
        <v>2237</v>
      </c>
    </row>
    <row r="5" spans="1:10" ht="21.75" customHeight="1">
      <c r="A5" s="4">
        <v>1</v>
      </c>
      <c r="B5" s="5" t="s">
        <v>1423</v>
      </c>
      <c r="C5" s="9">
        <f>SUM(D5:G5)</f>
        <v>145</v>
      </c>
      <c r="D5" s="158">
        <f>HSTCCĐ!D159</f>
        <v>0</v>
      </c>
      <c r="E5" s="160">
        <f>HSTCCĐ!D160</f>
        <v>1</v>
      </c>
      <c r="F5" s="160">
        <f>HSTCCĐ!D161</f>
        <v>144</v>
      </c>
      <c r="G5" s="159">
        <f>HSTCCĐ!D162</f>
        <v>0</v>
      </c>
      <c r="H5" s="158">
        <f>HSTCCĐ!D163</f>
        <v>42</v>
      </c>
      <c r="I5" s="160">
        <f>HSTCCĐ!D164</f>
        <v>79</v>
      </c>
      <c r="J5" s="159">
        <f>HSTCCĐ!D165</f>
        <v>24</v>
      </c>
    </row>
    <row r="6" spans="1:10" ht="21.75" customHeight="1">
      <c r="A6" s="4">
        <v>2</v>
      </c>
      <c r="B6" s="5" t="s">
        <v>1424</v>
      </c>
      <c r="C6" s="9">
        <f aca="true" t="shared" si="0" ref="C6:C32">SUM(D6:G6)</f>
        <v>61</v>
      </c>
      <c r="D6" s="158">
        <f>NOI!D73</f>
        <v>0</v>
      </c>
      <c r="E6" s="160">
        <f>NOI!D74</f>
        <v>0</v>
      </c>
      <c r="F6" s="160">
        <f>NOI!D75</f>
        <v>61</v>
      </c>
      <c r="G6" s="159">
        <f>NOI!D76</f>
        <v>0</v>
      </c>
      <c r="H6" s="158">
        <f>NOI!D77</f>
        <v>4</v>
      </c>
      <c r="I6" s="160">
        <f>NOI!D78</f>
        <v>34</v>
      </c>
      <c r="J6" s="159">
        <f>NOI!D79</f>
        <v>23</v>
      </c>
    </row>
    <row r="7" spans="1:10" ht="21.75" customHeight="1">
      <c r="A7" s="4">
        <v>3</v>
      </c>
      <c r="B7" s="5" t="s">
        <v>1425</v>
      </c>
      <c r="C7" s="9">
        <f>SUM(D7:G7)</f>
        <v>694</v>
      </c>
      <c r="D7" s="158">
        <f>NHI!D768</f>
        <v>0</v>
      </c>
      <c r="E7" s="160">
        <f>NHI!D769</f>
        <v>1</v>
      </c>
      <c r="F7" s="160">
        <f>NHI!D770</f>
        <v>693</v>
      </c>
      <c r="G7" s="159">
        <f>NHI!D771</f>
        <v>0</v>
      </c>
      <c r="H7" s="158">
        <f>NHI!D772</f>
        <v>102</v>
      </c>
      <c r="I7" s="160">
        <f>NHI!D773</f>
        <v>489</v>
      </c>
      <c r="J7" s="159">
        <f>NHI!D774</f>
        <v>103</v>
      </c>
    </row>
    <row r="8" spans="1:10" ht="21.75" customHeight="1">
      <c r="A8" s="4">
        <v>4</v>
      </c>
      <c r="B8" s="5" t="s">
        <v>1426</v>
      </c>
      <c r="C8" s="9"/>
      <c r="D8" s="158"/>
      <c r="E8" s="160"/>
      <c r="F8" s="160"/>
      <c r="G8" s="159"/>
      <c r="H8" s="158"/>
      <c r="I8" s="160"/>
      <c r="J8" s="159"/>
    </row>
    <row r="9" spans="1:10" ht="21.75" customHeight="1">
      <c r="A9" s="4">
        <v>5</v>
      </c>
      <c r="B9" s="5" t="s">
        <v>1427</v>
      </c>
      <c r="C9" s="9">
        <f>SUM(D9:G9)</f>
        <v>6</v>
      </c>
      <c r="D9" s="158">
        <f>DALIEU!D15</f>
        <v>0</v>
      </c>
      <c r="E9" s="160">
        <f>DALIEU!D16</f>
        <v>0</v>
      </c>
      <c r="F9" s="160">
        <f>DALIEU!D17</f>
        <v>6</v>
      </c>
      <c r="G9" s="159">
        <f>DALIEU!D18</f>
        <v>0</v>
      </c>
      <c r="H9" s="158">
        <f>DALIEU!D19</f>
        <v>0</v>
      </c>
      <c r="I9" s="160">
        <f>DALIEU!D20</f>
        <v>6</v>
      </c>
      <c r="J9" s="159">
        <f>DALIEU!D21</f>
        <v>0</v>
      </c>
    </row>
    <row r="10" spans="1:10" ht="21.75" customHeight="1">
      <c r="A10" s="4">
        <v>6</v>
      </c>
      <c r="B10" s="5" t="s">
        <v>1428</v>
      </c>
      <c r="C10" s="9">
        <f>SUM(D10:G10)</f>
        <v>20</v>
      </c>
      <c r="D10" s="158">
        <f>TAMTHAN!D30</f>
        <v>0</v>
      </c>
      <c r="E10" s="160">
        <f>TAMTHAN!D31</f>
        <v>2</v>
      </c>
      <c r="F10" s="160">
        <f>TAMTHAN!D32</f>
        <v>18</v>
      </c>
      <c r="G10" s="159">
        <f>TAMTHAN!D33</f>
        <v>0</v>
      </c>
      <c r="H10" s="158">
        <f>TAMTHAN!D34</f>
        <v>0</v>
      </c>
      <c r="I10" s="160">
        <f>TAMTHAN!D35</f>
        <v>0</v>
      </c>
      <c r="J10" s="159">
        <f>TAMTHAN!D36</f>
        <v>20</v>
      </c>
    </row>
    <row r="11" spans="1:10" ht="21.75" customHeight="1">
      <c r="A11" s="4">
        <v>7</v>
      </c>
      <c r="B11" s="5" t="s">
        <v>1429</v>
      </c>
      <c r="C11" s="9">
        <f t="shared" si="0"/>
        <v>16</v>
      </c>
      <c r="D11" s="158">
        <f>NOITIET!D24</f>
        <v>0</v>
      </c>
      <c r="E11" s="160">
        <f>NOITIET!D25</f>
        <v>0</v>
      </c>
      <c r="F11" s="160">
        <f>NOITIET!D26</f>
        <v>16</v>
      </c>
      <c r="G11" s="159">
        <f>NOITIET!D27</f>
        <v>0</v>
      </c>
      <c r="H11" s="158">
        <f>NOITIET!D28</f>
        <v>3</v>
      </c>
      <c r="I11" s="160">
        <f>NOITIET!D29</f>
        <v>10</v>
      </c>
      <c r="J11" s="159">
        <f>NOITIET!D30</f>
        <v>3</v>
      </c>
    </row>
    <row r="12" spans="1:10" ht="21.75" customHeight="1">
      <c r="A12" s="4">
        <v>8</v>
      </c>
      <c r="B12" s="5" t="s">
        <v>1430</v>
      </c>
      <c r="C12" s="9">
        <f t="shared" si="0"/>
        <v>197</v>
      </c>
      <c r="D12" s="158">
        <f>YHCT!D209</f>
        <v>0</v>
      </c>
      <c r="E12" s="160">
        <f>YHCT!D210</f>
        <v>0</v>
      </c>
      <c r="F12" s="160">
        <f>YHCT!D211</f>
        <v>197</v>
      </c>
      <c r="G12" s="159">
        <f>YHCT!D212</f>
        <v>0</v>
      </c>
      <c r="H12" s="158">
        <f>YHCT!D213</f>
        <v>0</v>
      </c>
      <c r="I12" s="160">
        <f>YHCT!D214</f>
        <v>197</v>
      </c>
      <c r="J12" s="159">
        <f>YHCT!D215</f>
        <v>0</v>
      </c>
    </row>
    <row r="13" spans="1:10" ht="21.75" customHeight="1">
      <c r="A13" s="4">
        <v>9</v>
      </c>
      <c r="B13" s="5" t="s">
        <v>1431</v>
      </c>
      <c r="C13" s="9">
        <f t="shared" si="0"/>
        <v>369</v>
      </c>
      <c r="D13" s="158">
        <f>GMHS!D380</f>
        <v>0</v>
      </c>
      <c r="E13" s="160">
        <f>GMHS!D381</f>
        <v>3</v>
      </c>
      <c r="F13" s="160">
        <f>GMHS!D382</f>
        <v>366</v>
      </c>
      <c r="G13" s="159">
        <f>GMHS!D383</f>
        <v>0</v>
      </c>
      <c r="H13" s="158">
        <f>GMHS!D384</f>
        <v>26</v>
      </c>
      <c r="I13" s="160">
        <f>GMHS!D385</f>
        <v>29</v>
      </c>
      <c r="J13" s="159">
        <f>GMHS!D386</f>
        <v>314</v>
      </c>
    </row>
    <row r="14" spans="1:10" ht="21.75" customHeight="1">
      <c r="A14" s="4">
        <v>10</v>
      </c>
      <c r="B14" s="5" t="s">
        <v>1432</v>
      </c>
      <c r="C14" s="9">
        <f t="shared" si="0"/>
        <v>48</v>
      </c>
      <c r="D14" s="158">
        <f>NGOAI!D66</f>
        <v>0</v>
      </c>
      <c r="E14" s="160">
        <f>NGOAI!D67</f>
        <v>11</v>
      </c>
      <c r="F14" s="160">
        <f>NGOAI!D68</f>
        <v>37</v>
      </c>
      <c r="G14" s="159">
        <f>NGOAI!D69</f>
        <v>0</v>
      </c>
      <c r="H14" s="158">
        <f>NGOAI!D70</f>
        <v>14</v>
      </c>
      <c r="I14" s="160">
        <f>NGOAI!D71</f>
        <v>34</v>
      </c>
      <c r="J14" s="159">
        <f>NGOAI!D72</f>
        <v>0</v>
      </c>
    </row>
    <row r="15" spans="1:10" ht="21.75" customHeight="1">
      <c r="A15" s="4">
        <v>11</v>
      </c>
      <c r="B15" s="5" t="s">
        <v>1433</v>
      </c>
      <c r="C15" s="9">
        <f t="shared" si="0"/>
        <v>34</v>
      </c>
      <c r="D15" s="158">
        <f>BONG!D46</f>
        <v>0</v>
      </c>
      <c r="E15" s="160">
        <f>BONG!D47</f>
        <v>0</v>
      </c>
      <c r="F15" s="160">
        <f>BONG!D48</f>
        <v>34</v>
      </c>
      <c r="G15" s="159">
        <f>BONG!D49</f>
        <v>0</v>
      </c>
      <c r="H15" s="158">
        <f>BONG!D50</f>
        <v>5</v>
      </c>
      <c r="I15" s="160">
        <f>BONG!D51</f>
        <v>29</v>
      </c>
      <c r="J15" s="159">
        <f>BONG!D52</f>
        <v>0</v>
      </c>
    </row>
    <row r="16" spans="1:10" ht="21.75" customHeight="1">
      <c r="A16" s="4">
        <v>12</v>
      </c>
      <c r="B16" s="5" t="s">
        <v>1434</v>
      </c>
      <c r="C16" s="9">
        <f t="shared" si="0"/>
        <v>22</v>
      </c>
      <c r="D16" s="158">
        <f>UNGBUOU!D34</f>
        <v>0</v>
      </c>
      <c r="E16" s="160">
        <f>UNGBUOU!D35</f>
        <v>0</v>
      </c>
      <c r="F16" s="160">
        <f>UNGBUOU!D36</f>
        <v>22</v>
      </c>
      <c r="G16" s="159">
        <f>UNGBUOU!D37</f>
        <v>0</v>
      </c>
      <c r="H16" s="158">
        <f>UNGBUOU!D38</f>
        <v>2</v>
      </c>
      <c r="I16" s="160">
        <f>UNGBUOU!D39</f>
        <v>18</v>
      </c>
      <c r="J16" s="159">
        <f>UNGBUOU!D40</f>
        <v>2</v>
      </c>
    </row>
    <row r="17" spans="1:10" ht="21.75" customHeight="1">
      <c r="A17" s="4">
        <v>13</v>
      </c>
      <c r="B17" s="5" t="s">
        <v>1435</v>
      </c>
      <c r="C17" s="9">
        <f t="shared" si="0"/>
        <v>83</v>
      </c>
      <c r="D17" s="158">
        <f>PHUSAN!D94</f>
        <v>0</v>
      </c>
      <c r="E17" s="160">
        <f>PHUSAN!D95</f>
        <v>6</v>
      </c>
      <c r="F17" s="160">
        <f>PHUSAN!D96</f>
        <v>77</v>
      </c>
      <c r="G17" s="159">
        <f>PHUSAN!D97</f>
        <v>0</v>
      </c>
      <c r="H17" s="158">
        <f>PHUSAN!D98</f>
        <v>26</v>
      </c>
      <c r="I17" s="160">
        <f>PHUSAN!D99</f>
        <v>29</v>
      </c>
      <c r="J17" s="159">
        <f>PHUSAN!D100</f>
        <v>28</v>
      </c>
    </row>
    <row r="18" spans="1:10" ht="21.75" customHeight="1">
      <c r="A18" s="4">
        <v>14</v>
      </c>
      <c r="B18" s="5" t="s">
        <v>1436</v>
      </c>
      <c r="C18" s="9">
        <f t="shared" si="0"/>
        <v>47</v>
      </c>
      <c r="D18" s="158">
        <f>MAT!D54</f>
        <v>0</v>
      </c>
      <c r="E18" s="160">
        <f>MAT!D55</f>
        <v>0</v>
      </c>
      <c r="F18" s="160">
        <f>MAT!D56</f>
        <v>47</v>
      </c>
      <c r="G18" s="159">
        <f>MAT!D57</f>
        <v>0</v>
      </c>
      <c r="H18" s="158">
        <f>MAT!D58</f>
        <v>9</v>
      </c>
      <c r="I18" s="160">
        <f>MAT!D59</f>
        <v>28</v>
      </c>
      <c r="J18" s="159">
        <f>MAT!D60</f>
        <v>10</v>
      </c>
    </row>
    <row r="19" spans="1:10" ht="21.75" customHeight="1">
      <c r="A19" s="4">
        <v>15</v>
      </c>
      <c r="B19" s="5" t="s">
        <v>1437</v>
      </c>
      <c r="C19" s="9">
        <f t="shared" si="0"/>
        <v>29</v>
      </c>
      <c r="D19" s="158">
        <f>TMH!D39</f>
        <v>0</v>
      </c>
      <c r="E19" s="160">
        <f>TMH!D40</f>
        <v>0</v>
      </c>
      <c r="F19" s="160">
        <f>TMH!D41</f>
        <v>29</v>
      </c>
      <c r="G19" s="159">
        <f>TMH!D42</f>
        <v>0</v>
      </c>
      <c r="H19" s="158">
        <f>TMH!D43</f>
        <v>10</v>
      </c>
      <c r="I19" s="160">
        <f>TMH!D44</f>
        <v>18</v>
      </c>
      <c r="J19" s="159">
        <f>TMH!D45</f>
        <v>1</v>
      </c>
    </row>
    <row r="20" spans="1:10" ht="21.75" customHeight="1">
      <c r="A20" s="4">
        <v>16</v>
      </c>
      <c r="B20" s="5" t="s">
        <v>1438</v>
      </c>
      <c r="C20" s="9">
        <f t="shared" si="0"/>
        <v>69</v>
      </c>
      <c r="D20" s="158">
        <f>RHM!D77</f>
        <v>0</v>
      </c>
      <c r="E20" s="160">
        <f>RHM!D78</f>
        <v>0</v>
      </c>
      <c r="F20" s="160">
        <f>RHM!D79</f>
        <v>69</v>
      </c>
      <c r="G20" s="159">
        <f>RHM!D80</f>
        <v>0</v>
      </c>
      <c r="H20" s="158">
        <f>RHM!D81</f>
        <v>41</v>
      </c>
      <c r="I20" s="160">
        <f>RHM!D82</f>
        <v>28</v>
      </c>
      <c r="J20" s="159">
        <f>RHM!D83</f>
        <v>0</v>
      </c>
    </row>
    <row r="21" spans="1:10" ht="21.75" customHeight="1">
      <c r="A21" s="4">
        <v>17</v>
      </c>
      <c r="B21" s="5" t="s">
        <v>1439</v>
      </c>
      <c r="C21" s="9">
        <f t="shared" si="0"/>
        <v>80</v>
      </c>
      <c r="D21" s="158">
        <f>PHCN!D92</f>
        <v>0</v>
      </c>
      <c r="E21" s="160">
        <f>PHCN!D93</f>
        <v>2</v>
      </c>
      <c r="F21" s="160">
        <f>PHCN!D94</f>
        <v>78</v>
      </c>
      <c r="G21" s="159">
        <f>PHCN!D95</f>
        <v>0</v>
      </c>
      <c r="H21" s="158">
        <f>PHCN!D96</f>
        <v>0</v>
      </c>
      <c r="I21" s="160">
        <f>PHCN!D97</f>
        <v>47</v>
      </c>
      <c r="J21" s="159">
        <f>PHCN!D98</f>
        <v>33</v>
      </c>
    </row>
    <row r="22" spans="1:10" ht="21.75" customHeight="1">
      <c r="A22" s="4">
        <v>18</v>
      </c>
      <c r="B22" s="5" t="s">
        <v>1440</v>
      </c>
      <c r="C22" s="9">
        <f t="shared" si="0"/>
        <v>72</v>
      </c>
      <c r="D22" s="158">
        <f>DIENQUANG!D85</f>
        <v>0</v>
      </c>
      <c r="E22" s="160">
        <f>DIENQUANG!D86</f>
        <v>3</v>
      </c>
      <c r="F22" s="160">
        <f>DIENQUANG!D87</f>
        <v>69</v>
      </c>
      <c r="G22" s="159">
        <f>DIENQUANG!D88</f>
        <v>0</v>
      </c>
      <c r="H22" s="158">
        <f>DIENQUANG!D89</f>
        <v>0</v>
      </c>
      <c r="I22" s="160">
        <f>DIENQUANG!D90</f>
        <v>3</v>
      </c>
      <c r="J22" s="159">
        <f>DIENQUANG!D91</f>
        <v>69</v>
      </c>
    </row>
    <row r="23" spans="1:10" ht="21.75" customHeight="1">
      <c r="A23" s="4">
        <v>19</v>
      </c>
      <c r="B23" s="5" t="s">
        <v>1441</v>
      </c>
      <c r="C23" s="9"/>
      <c r="D23" s="158"/>
      <c r="E23" s="160"/>
      <c r="F23" s="160"/>
      <c r="G23" s="159"/>
      <c r="H23" s="158"/>
      <c r="I23" s="160"/>
      <c r="J23" s="159"/>
    </row>
    <row r="24" spans="1:10" ht="21.75" customHeight="1">
      <c r="A24" s="4">
        <v>20</v>
      </c>
      <c r="B24" s="5" t="s">
        <v>1442</v>
      </c>
      <c r="C24" s="9">
        <f t="shared" si="0"/>
        <v>6</v>
      </c>
      <c r="D24" s="158">
        <f>NOISOI!D14</f>
        <v>0</v>
      </c>
      <c r="E24" s="160">
        <f>NOISOI!D15</f>
        <v>2</v>
      </c>
      <c r="F24" s="160">
        <f>NOISOI!D16</f>
        <v>4</v>
      </c>
      <c r="G24" s="159">
        <f>NOISOI!D17</f>
        <v>0</v>
      </c>
      <c r="H24" s="158">
        <f>NOISOI!D18</f>
        <v>0</v>
      </c>
      <c r="I24" s="160">
        <f>NOISOI!D19</f>
        <v>4</v>
      </c>
      <c r="J24" s="159">
        <f>NOISOI!D20</f>
        <v>2</v>
      </c>
    </row>
    <row r="25" spans="1:10" ht="21.75" customHeight="1">
      <c r="A25" s="4">
        <v>21</v>
      </c>
      <c r="B25" s="5" t="s">
        <v>1443</v>
      </c>
      <c r="C25" s="9">
        <f t="shared" si="0"/>
        <v>16</v>
      </c>
      <c r="D25" s="158">
        <f>TDCN!D27</f>
        <v>0</v>
      </c>
      <c r="E25" s="160">
        <f>TDCN!D28</f>
        <v>0</v>
      </c>
      <c r="F25" s="160">
        <f>TDCN!D29</f>
        <v>16</v>
      </c>
      <c r="G25" s="159">
        <f>TDCN!D30</f>
        <v>0</v>
      </c>
      <c r="H25" s="158">
        <f>TDCN!D31</f>
        <v>0</v>
      </c>
      <c r="I25" s="160">
        <f>TDCN!D32</f>
        <v>4</v>
      </c>
      <c r="J25" s="159">
        <f>TDCN!D33</f>
        <v>12</v>
      </c>
    </row>
    <row r="26" spans="1:10" ht="21.75" customHeight="1">
      <c r="A26" s="4">
        <v>22</v>
      </c>
      <c r="B26" s="5" t="s">
        <v>1444</v>
      </c>
      <c r="C26" s="9">
        <f t="shared" si="0"/>
        <v>57</v>
      </c>
      <c r="D26" s="158">
        <f>HHTM!D69</f>
        <v>0</v>
      </c>
      <c r="E26" s="160">
        <f>HHTM!D70</f>
        <v>4</v>
      </c>
      <c r="F26" s="160">
        <f>HHTM!D71</f>
        <v>53</v>
      </c>
      <c r="G26" s="159">
        <f>HHTM!D72</f>
        <v>0</v>
      </c>
      <c r="H26" s="158">
        <f>HHTM!D73</f>
        <v>1</v>
      </c>
      <c r="I26" s="160">
        <f>HHTM!D74</f>
        <v>5</v>
      </c>
      <c r="J26" s="159">
        <f>HHTM!D75</f>
        <v>51</v>
      </c>
    </row>
    <row r="27" spans="1:10" ht="21.75" customHeight="1">
      <c r="A27" s="4">
        <v>23</v>
      </c>
      <c r="B27" s="5" t="s">
        <v>1445</v>
      </c>
      <c r="C27" s="9">
        <f t="shared" si="0"/>
        <v>46</v>
      </c>
      <c r="D27" s="158">
        <f>HOASINH!D56</f>
        <v>0</v>
      </c>
      <c r="E27" s="160">
        <f>HOASINH!D57</f>
        <v>6</v>
      </c>
      <c r="F27" s="160">
        <f>HOASINH!D58</f>
        <v>40</v>
      </c>
      <c r="G27" s="159">
        <f>HOASINH!D59</f>
        <v>0</v>
      </c>
      <c r="H27" s="158">
        <f>HOASINH!D60</f>
        <v>0</v>
      </c>
      <c r="I27" s="160">
        <f>HOASINH!D61</f>
        <v>0</v>
      </c>
      <c r="J27" s="159">
        <f>HOASINH!D62</f>
        <v>46</v>
      </c>
    </row>
    <row r="28" spans="1:10" ht="21.75" customHeight="1">
      <c r="A28" s="4">
        <v>24</v>
      </c>
      <c r="B28" s="5" t="s">
        <v>1446</v>
      </c>
      <c r="C28" s="9">
        <f t="shared" si="0"/>
        <v>52</v>
      </c>
      <c r="D28" s="158">
        <f>VISINH!D77</f>
        <v>0</v>
      </c>
      <c r="E28" s="160">
        <f>VISINH!D78</f>
        <v>0</v>
      </c>
      <c r="F28" s="160">
        <f>VISINH!D79</f>
        <v>52</v>
      </c>
      <c r="G28" s="159">
        <f>VISINH!D80</f>
        <v>0</v>
      </c>
      <c r="H28" s="158">
        <f>VISINH!D81</f>
        <v>0</v>
      </c>
      <c r="I28" s="160">
        <f>VISINH!D82</f>
        <v>0</v>
      </c>
      <c r="J28" s="159">
        <f>VISINH!D83</f>
        <v>52</v>
      </c>
    </row>
    <row r="29" spans="1:10" ht="21.75" customHeight="1">
      <c r="A29" s="4">
        <v>25</v>
      </c>
      <c r="B29" s="5" t="s">
        <v>1447</v>
      </c>
      <c r="C29" s="9"/>
      <c r="D29" s="158"/>
      <c r="E29" s="160"/>
      <c r="F29" s="160"/>
      <c r="G29" s="159"/>
      <c r="H29" s="158"/>
      <c r="I29" s="160"/>
      <c r="J29" s="159"/>
    </row>
    <row r="30" spans="1:10" ht="21.75" customHeight="1">
      <c r="A30" s="4">
        <v>26</v>
      </c>
      <c r="B30" s="5" t="s">
        <v>1448</v>
      </c>
      <c r="C30" s="9"/>
      <c r="D30" s="158"/>
      <c r="E30" s="160"/>
      <c r="F30" s="160"/>
      <c r="G30" s="159"/>
      <c r="H30" s="158"/>
      <c r="I30" s="160"/>
      <c r="J30" s="159"/>
    </row>
    <row r="31" spans="1:10" ht="21.75" customHeight="1">
      <c r="A31" s="4">
        <v>27</v>
      </c>
      <c r="B31" s="5" t="s">
        <v>1449</v>
      </c>
      <c r="C31" s="9"/>
      <c r="D31" s="158"/>
      <c r="E31" s="160"/>
      <c r="F31" s="160"/>
      <c r="G31" s="159"/>
      <c r="H31" s="158"/>
      <c r="I31" s="160"/>
      <c r="J31" s="159"/>
    </row>
    <row r="32" spans="1:10" ht="21.75" customHeight="1">
      <c r="A32" s="4">
        <v>28</v>
      </c>
      <c r="B32" s="5" t="s">
        <v>1450</v>
      </c>
      <c r="C32" s="9">
        <f t="shared" si="0"/>
        <v>37</v>
      </c>
      <c r="D32" s="158">
        <f>THTMy!D52</f>
        <v>0</v>
      </c>
      <c r="E32" s="160">
        <f>THTMy!D53</f>
        <v>0</v>
      </c>
      <c r="F32" s="160">
        <f>THTMy!D54</f>
        <v>37</v>
      </c>
      <c r="G32" s="159">
        <f>THTMy!D55</f>
        <v>0</v>
      </c>
      <c r="H32" s="158">
        <f>THTMy!D56</f>
        <v>6</v>
      </c>
      <c r="I32" s="160">
        <f>THTMy!D57</f>
        <v>31</v>
      </c>
      <c r="J32" s="159">
        <f>THTMy!D58</f>
        <v>0</v>
      </c>
    </row>
    <row r="33" spans="1:10" ht="21.75" customHeight="1">
      <c r="A33" s="4"/>
      <c r="B33" s="6" t="s">
        <v>1451</v>
      </c>
      <c r="C33" s="151">
        <f aca="true" t="shared" si="1" ref="C33:J33">SUM(C5:C32)</f>
        <v>2206</v>
      </c>
      <c r="D33" s="151"/>
      <c r="E33" s="151">
        <f t="shared" si="1"/>
        <v>41</v>
      </c>
      <c r="F33" s="151">
        <f t="shared" si="1"/>
        <v>2165</v>
      </c>
      <c r="G33" s="151"/>
      <c r="H33" s="151">
        <f t="shared" si="1"/>
        <v>291</v>
      </c>
      <c r="I33" s="151">
        <f t="shared" si="1"/>
        <v>1122</v>
      </c>
      <c r="J33" s="151">
        <f t="shared" si="1"/>
        <v>793</v>
      </c>
    </row>
    <row r="38" spans="2:9" ht="15">
      <c r="B38" s="8" t="s">
        <v>757</v>
      </c>
      <c r="C38" s="8">
        <v>8</v>
      </c>
      <c r="E38" s="8">
        <v>4</v>
      </c>
      <c r="F38" s="8">
        <v>4</v>
      </c>
      <c r="H38" s="8">
        <v>6</v>
      </c>
      <c r="I38" s="8">
        <v>2</v>
      </c>
    </row>
    <row r="39" ht="15">
      <c r="H39" s="150"/>
    </row>
  </sheetData>
  <sheetProtection/>
  <mergeCells count="7">
    <mergeCell ref="A1:J1"/>
    <mergeCell ref="A2:J2"/>
    <mergeCell ref="A3:A4"/>
    <mergeCell ref="D3:G3"/>
    <mergeCell ref="C3:C4"/>
    <mergeCell ref="B3:B4"/>
    <mergeCell ref="H3:J3"/>
  </mergeCells>
  <hyperlinks>
    <hyperlink ref="B5" location="HSTCCĐ!A1" display="Hồi sức cấp cứu và Chống độc"/>
    <hyperlink ref="B6" location="NOI!A1" display="Nội khoa"/>
    <hyperlink ref="B7" location="NHI!A1" display="Nhi khoa "/>
    <hyperlink ref="B8" location="LAO!A1" display="Lao (ngoại lao)"/>
    <hyperlink ref="B9" location="DALIEU!A1" display="Da liễu"/>
    <hyperlink ref="B10" location="TAMTHAN!A1" display="Tâm thần"/>
    <hyperlink ref="B11" location="NOITIET!A1" display="Nội tiết"/>
    <hyperlink ref="B12" location="YHCT!A1" display="Y học cổ truyền"/>
    <hyperlink ref="B13" location="GMHS!A1" display="Gây mê hồi sức "/>
    <hyperlink ref="B14" location="NGOAI!A1" display="Ngoại khoa"/>
    <hyperlink ref="B15" location="BONG!A1" display="Bỏng"/>
    <hyperlink ref="B16" location="UNGBUOU!A1" display="Ung bướu"/>
    <hyperlink ref="B17" location="PHUSAN!A1" display="Phụ sản"/>
    <hyperlink ref="B18" location="MAT!A1" display="Mắt"/>
    <hyperlink ref="B19" location="TMH!A1" display="Tai mũi họng"/>
    <hyperlink ref="B20" location="RHM!A1" display="Răng hàm mặt"/>
    <hyperlink ref="B21" location="PHCN!A1" display="Phục hồi chức năng "/>
    <hyperlink ref="B22" location="DIENQUANG!A1" display="Điện quang  "/>
    <hyperlink ref="B23" location="YHHN!A1" display="Y học hạt nhân "/>
    <hyperlink ref="B24" location="NOISOI!A1" display="Nội soi chẩn đoán, can thiệp"/>
    <hyperlink ref="B25" location="TDCN!A1" display="Thăm dò chức năng"/>
    <hyperlink ref="B26" location="HHTM!A1" display="Huyết học - truyền máu"/>
    <hyperlink ref="B27" location="HOASINH!A1" display="Hoá sinh"/>
    <hyperlink ref="B28" location="VISINH!A1" display="Vi sinh, ký sinh trùng"/>
    <hyperlink ref="B29" location="GPB!A1" display="Giải phẫu bệnh và Tế bào bệnh học"/>
    <hyperlink ref="B30" location="VIPHAU!A1" display="Vi phẫu"/>
    <hyperlink ref="B31" location="'PT NOISOI'!A1" display="Phẫu thuật nội soi"/>
    <hyperlink ref="B32" location="THTMy!A1" display="Tạo hình- Thẩm mỹ"/>
  </hyperlinks>
  <printOptions horizontalCentered="1"/>
  <pageMargins left="0.3937007874015748" right="0.3937007874015748" top="0.7480314960629921" bottom="0.7480314960629921" header="0.4724409448818898" footer="0.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72"/>
  <sheetViews>
    <sheetView zoomScalePageLayoutView="0" workbookViewId="0" topLeftCell="A49">
      <selection activeCell="C63" sqref="C63"/>
    </sheetView>
  </sheetViews>
  <sheetFormatPr defaultColWidth="9.140625" defaultRowHeight="15"/>
  <cols>
    <col min="1" max="1" width="4.7109375" style="73" customWidth="1"/>
    <col min="2" max="2" width="6.00390625" style="73" customWidth="1"/>
    <col min="3" max="3" width="63.7109375" style="73" customWidth="1"/>
    <col min="4" max="6" width="5.7109375" style="73" customWidth="1"/>
    <col min="7" max="16384" width="9.140625" style="73" customWidth="1"/>
  </cols>
  <sheetData>
    <row r="1" spans="1:6" ht="18.75">
      <c r="A1" s="216" t="s">
        <v>2212</v>
      </c>
      <c r="B1" s="216"/>
      <c r="C1" s="216"/>
      <c r="D1" s="216"/>
      <c r="E1" s="216"/>
      <c r="F1" s="216"/>
    </row>
    <row r="2" spans="1:6" ht="37.5" customHeight="1">
      <c r="A2" s="191" t="str">
        <f>phuluc!A2</f>
        <v>(Ban hành kèm theo Quyết định số 2844/QĐ-SYT ngày  27 / 12 / 2017,
của Giám đốc Sở Y tế Bạc Liêu)</v>
      </c>
      <c r="B2" s="191"/>
      <c r="C2" s="191"/>
      <c r="D2" s="191"/>
      <c r="E2" s="191"/>
      <c r="F2" s="191"/>
    </row>
    <row r="3" spans="1:6" ht="16.5" customHeight="1">
      <c r="A3" s="194" t="s">
        <v>1422</v>
      </c>
      <c r="B3" s="186" t="s">
        <v>733</v>
      </c>
      <c r="C3" s="245" t="s">
        <v>1452</v>
      </c>
      <c r="D3" s="181" t="s">
        <v>2226</v>
      </c>
      <c r="E3" s="186" t="s">
        <v>2227</v>
      </c>
      <c r="F3" s="186"/>
    </row>
    <row r="4" spans="1:6" ht="21.75" customHeight="1">
      <c r="A4" s="194"/>
      <c r="B4" s="186"/>
      <c r="C4" s="245"/>
      <c r="D4" s="181"/>
      <c r="E4" s="10" t="s">
        <v>2228</v>
      </c>
      <c r="F4" s="10" t="s">
        <v>2229</v>
      </c>
    </row>
    <row r="5" spans="1:6" ht="16.5">
      <c r="A5" s="11"/>
      <c r="B5" s="12"/>
      <c r="C5" s="13" t="s">
        <v>8</v>
      </c>
      <c r="D5" s="11"/>
      <c r="E5" s="14"/>
      <c r="F5" s="12"/>
    </row>
    <row r="6" spans="1:6" ht="16.5">
      <c r="A6" s="56"/>
      <c r="B6" s="57"/>
      <c r="C6" s="58" t="s">
        <v>9</v>
      </c>
      <c r="D6" s="59"/>
      <c r="E6" s="60"/>
      <c r="F6" s="61"/>
    </row>
    <row r="7" spans="1:6" ht="16.5">
      <c r="A7" s="19">
        <v>1</v>
      </c>
      <c r="B7" s="19">
        <v>152</v>
      </c>
      <c r="C7" s="92" t="s">
        <v>10</v>
      </c>
      <c r="D7" s="20" t="s">
        <v>1455</v>
      </c>
      <c r="E7" s="20" t="s">
        <v>2267</v>
      </c>
      <c r="F7" s="20"/>
    </row>
    <row r="8" spans="1:6" ht="16.5">
      <c r="A8" s="19">
        <v>2</v>
      </c>
      <c r="B8" s="19">
        <v>153</v>
      </c>
      <c r="C8" s="94" t="s">
        <v>11</v>
      </c>
      <c r="D8" s="20" t="s">
        <v>1455</v>
      </c>
      <c r="E8" s="93" t="s">
        <v>2221</v>
      </c>
      <c r="F8" s="93"/>
    </row>
    <row r="9" spans="1:6" ht="16.5">
      <c r="A9" s="19">
        <v>3</v>
      </c>
      <c r="B9" s="19">
        <v>164</v>
      </c>
      <c r="C9" s="95" t="s">
        <v>2074</v>
      </c>
      <c r="D9" s="20" t="s">
        <v>1455</v>
      </c>
      <c r="E9" s="20"/>
      <c r="F9" s="20" t="s">
        <v>2222</v>
      </c>
    </row>
    <row r="10" spans="1:6" ht="16.5">
      <c r="A10" s="19">
        <v>4</v>
      </c>
      <c r="B10" s="19">
        <v>172</v>
      </c>
      <c r="C10" s="95" t="s">
        <v>12</v>
      </c>
      <c r="D10" s="20" t="s">
        <v>1455</v>
      </c>
      <c r="E10" s="20" t="s">
        <v>2221</v>
      </c>
      <c r="F10" s="20"/>
    </row>
    <row r="11" spans="1:6" ht="16.5">
      <c r="A11" s="154"/>
      <c r="B11" s="155"/>
      <c r="C11" s="58" t="s">
        <v>13</v>
      </c>
      <c r="D11" s="59"/>
      <c r="E11" s="60"/>
      <c r="F11" s="61"/>
    </row>
    <row r="12" spans="1:6" ht="16.5">
      <c r="A12" s="19">
        <v>5</v>
      </c>
      <c r="B12" s="19">
        <v>278</v>
      </c>
      <c r="C12" s="94" t="s">
        <v>14</v>
      </c>
      <c r="D12" s="93" t="s">
        <v>1455</v>
      </c>
      <c r="E12" s="93" t="s">
        <v>2267</v>
      </c>
      <c r="F12" s="93"/>
    </row>
    <row r="13" spans="1:6" ht="16.5">
      <c r="A13" s="74"/>
      <c r="B13" s="75"/>
      <c r="C13" s="13" t="s">
        <v>15</v>
      </c>
      <c r="D13" s="11"/>
      <c r="E13" s="14"/>
      <c r="F13" s="12"/>
    </row>
    <row r="14" spans="1:6" ht="16.5">
      <c r="A14" s="154"/>
      <c r="B14" s="155"/>
      <c r="C14" s="58" t="s">
        <v>16</v>
      </c>
      <c r="D14" s="59"/>
      <c r="E14" s="60"/>
      <c r="F14" s="61"/>
    </row>
    <row r="15" spans="1:6" ht="16.5">
      <c r="A15" s="19">
        <v>6</v>
      </c>
      <c r="B15" s="19">
        <v>353</v>
      </c>
      <c r="C15" s="95" t="s">
        <v>17</v>
      </c>
      <c r="D15" s="20" t="s">
        <v>1455</v>
      </c>
      <c r="E15" s="20"/>
      <c r="F15" s="20" t="s">
        <v>2224</v>
      </c>
    </row>
    <row r="16" spans="1:6" ht="16.5">
      <c r="A16" s="19">
        <v>7</v>
      </c>
      <c r="B16" s="19">
        <v>354</v>
      </c>
      <c r="C16" s="95" t="s">
        <v>18</v>
      </c>
      <c r="D16" s="20" t="s">
        <v>1455</v>
      </c>
      <c r="E16" s="20"/>
      <c r="F16" s="20" t="s">
        <v>2224</v>
      </c>
    </row>
    <row r="17" spans="1:6" ht="16.5">
      <c r="A17" s="19">
        <v>8</v>
      </c>
      <c r="B17" s="19">
        <v>356</v>
      </c>
      <c r="C17" s="95" t="s">
        <v>910</v>
      </c>
      <c r="D17" s="20" t="s">
        <v>1455</v>
      </c>
      <c r="E17" s="20" t="s">
        <v>2267</v>
      </c>
      <c r="F17" s="20"/>
    </row>
    <row r="18" spans="1:6" ht="16.5">
      <c r="A18" s="19">
        <v>9</v>
      </c>
      <c r="B18" s="19">
        <v>359</v>
      </c>
      <c r="C18" s="95" t="s">
        <v>19</v>
      </c>
      <c r="D18" s="20" t="s">
        <v>1455</v>
      </c>
      <c r="E18" s="20" t="s">
        <v>906</v>
      </c>
      <c r="F18" s="20"/>
    </row>
    <row r="19" spans="1:6" ht="16.5">
      <c r="A19" s="154"/>
      <c r="B19" s="155"/>
      <c r="C19" s="58" t="s">
        <v>20</v>
      </c>
      <c r="D19" s="59"/>
      <c r="E19" s="60"/>
      <c r="F19" s="61"/>
    </row>
    <row r="20" spans="1:6" ht="16.5">
      <c r="A20" s="19">
        <v>10</v>
      </c>
      <c r="B20" s="19">
        <v>394</v>
      </c>
      <c r="C20" s="94" t="s">
        <v>21</v>
      </c>
      <c r="D20" s="20" t="s">
        <v>1454</v>
      </c>
      <c r="E20" s="20" t="s">
        <v>2221</v>
      </c>
      <c r="F20" s="20"/>
    </row>
    <row r="21" spans="1:6" ht="16.5">
      <c r="A21" s="19">
        <v>11</v>
      </c>
      <c r="B21" s="19">
        <v>405</v>
      </c>
      <c r="C21" s="94" t="s">
        <v>2120</v>
      </c>
      <c r="D21" s="20" t="s">
        <v>1455</v>
      </c>
      <c r="E21" s="20"/>
      <c r="F21" s="20" t="s">
        <v>2224</v>
      </c>
    </row>
    <row r="22" spans="1:6" ht="16.5">
      <c r="A22" s="19">
        <v>12</v>
      </c>
      <c r="B22" s="19">
        <v>406</v>
      </c>
      <c r="C22" s="95" t="s">
        <v>2121</v>
      </c>
      <c r="D22" s="20" t="s">
        <v>1455</v>
      </c>
      <c r="E22" s="20" t="s">
        <v>906</v>
      </c>
      <c r="F22" s="20"/>
    </row>
    <row r="23" spans="1:6" ht="16.5">
      <c r="A23" s="19">
        <v>13</v>
      </c>
      <c r="B23" s="19">
        <v>407</v>
      </c>
      <c r="C23" s="95" t="s">
        <v>2116</v>
      </c>
      <c r="D23" s="20" t="s">
        <v>1455</v>
      </c>
      <c r="E23" s="20" t="s">
        <v>2267</v>
      </c>
      <c r="F23" s="20"/>
    </row>
    <row r="24" spans="1:6" ht="16.5">
      <c r="A24" s="19">
        <v>14</v>
      </c>
      <c r="B24" s="19">
        <v>408</v>
      </c>
      <c r="C24" s="95" t="s">
        <v>22</v>
      </c>
      <c r="D24" s="20" t="s">
        <v>1455</v>
      </c>
      <c r="E24" s="20" t="s">
        <v>906</v>
      </c>
      <c r="F24" s="20"/>
    </row>
    <row r="25" spans="1:6" ht="16.5">
      <c r="A25" s="19">
        <v>15</v>
      </c>
      <c r="B25" s="19">
        <v>410</v>
      </c>
      <c r="C25" s="95" t="s">
        <v>2117</v>
      </c>
      <c r="D25" s="20" t="s">
        <v>1455</v>
      </c>
      <c r="E25" s="20" t="s">
        <v>906</v>
      </c>
      <c r="F25" s="20"/>
    </row>
    <row r="26" spans="1:6" ht="16.5">
      <c r="A26" s="19">
        <v>16</v>
      </c>
      <c r="B26" s="19">
        <v>411</v>
      </c>
      <c r="C26" s="95" t="s">
        <v>23</v>
      </c>
      <c r="D26" s="20" t="s">
        <v>1455</v>
      </c>
      <c r="E26" s="20" t="s">
        <v>906</v>
      </c>
      <c r="F26" s="20"/>
    </row>
    <row r="27" spans="1:6" ht="16.5">
      <c r="A27" s="19">
        <v>17</v>
      </c>
      <c r="B27" s="19">
        <v>412</v>
      </c>
      <c r="C27" s="95" t="s">
        <v>2119</v>
      </c>
      <c r="D27" s="20" t="s">
        <v>1455</v>
      </c>
      <c r="E27" s="20" t="s">
        <v>906</v>
      </c>
      <c r="F27" s="20"/>
    </row>
    <row r="28" spans="1:6" ht="16.5">
      <c r="A28" s="74"/>
      <c r="B28" s="75"/>
      <c r="C28" s="13" t="s">
        <v>24</v>
      </c>
      <c r="D28" s="11"/>
      <c r="E28" s="14"/>
      <c r="F28" s="12"/>
    </row>
    <row r="29" spans="1:6" ht="16.5">
      <c r="A29" s="154"/>
      <c r="B29" s="155"/>
      <c r="C29" s="58" t="s">
        <v>2076</v>
      </c>
      <c r="D29" s="59"/>
      <c r="E29" s="60"/>
      <c r="F29" s="61"/>
    </row>
    <row r="30" spans="1:6" ht="16.5">
      <c r="A30" s="19">
        <v>18</v>
      </c>
      <c r="B30" s="19">
        <v>451</v>
      </c>
      <c r="C30" s="95" t="s">
        <v>2096</v>
      </c>
      <c r="D30" s="20" t="s">
        <v>1455</v>
      </c>
      <c r="E30" s="20" t="s">
        <v>906</v>
      </c>
      <c r="F30" s="20"/>
    </row>
    <row r="31" spans="1:6" ht="16.5">
      <c r="A31" s="19">
        <v>19</v>
      </c>
      <c r="B31" s="19">
        <v>463</v>
      </c>
      <c r="C31" s="95" t="s">
        <v>25</v>
      </c>
      <c r="D31" s="20" t="s">
        <v>1455</v>
      </c>
      <c r="E31" s="20" t="s">
        <v>2267</v>
      </c>
      <c r="F31" s="20"/>
    </row>
    <row r="32" spans="1:6" ht="16.5">
      <c r="A32" s="154"/>
      <c r="B32" s="155"/>
      <c r="C32" s="58" t="s">
        <v>26</v>
      </c>
      <c r="D32" s="59"/>
      <c r="E32" s="60"/>
      <c r="F32" s="61"/>
    </row>
    <row r="33" spans="1:6" ht="16.5">
      <c r="A33" s="19">
        <v>20</v>
      </c>
      <c r="B33" s="19">
        <v>506</v>
      </c>
      <c r="C33" s="95" t="s">
        <v>27</v>
      </c>
      <c r="D33" s="97" t="s">
        <v>1455</v>
      </c>
      <c r="E33" s="97" t="s">
        <v>2267</v>
      </c>
      <c r="F33" s="97"/>
    </row>
    <row r="34" spans="1:6" ht="16.5">
      <c r="A34" s="19">
        <v>21</v>
      </c>
      <c r="B34" s="19">
        <v>507</v>
      </c>
      <c r="C34" s="95" t="s">
        <v>28</v>
      </c>
      <c r="D34" s="97" t="s">
        <v>1455</v>
      </c>
      <c r="E34" s="97" t="s">
        <v>2267</v>
      </c>
      <c r="F34" s="97"/>
    </row>
    <row r="35" spans="1:6" ht="16.5">
      <c r="A35" s="19">
        <v>22</v>
      </c>
      <c r="B35" s="19">
        <v>508</v>
      </c>
      <c r="C35" s="98" t="s">
        <v>29</v>
      </c>
      <c r="D35" s="97" t="s">
        <v>1455</v>
      </c>
      <c r="E35" s="97" t="s">
        <v>2267</v>
      </c>
      <c r="F35" s="97"/>
    </row>
    <row r="36" spans="1:6" ht="16.5">
      <c r="A36" s="19">
        <v>23</v>
      </c>
      <c r="B36" s="19">
        <v>509</v>
      </c>
      <c r="C36" s="92" t="s">
        <v>30</v>
      </c>
      <c r="D36" s="97" t="s">
        <v>1455</v>
      </c>
      <c r="E36" s="97" t="s">
        <v>2267</v>
      </c>
      <c r="F36" s="97"/>
    </row>
    <row r="37" spans="1:6" ht="16.5">
      <c r="A37" s="19">
        <v>24</v>
      </c>
      <c r="B37" s="156">
        <v>510</v>
      </c>
      <c r="C37" s="99" t="s">
        <v>31</v>
      </c>
      <c r="D37" s="93" t="s">
        <v>1454</v>
      </c>
      <c r="E37" s="93" t="s">
        <v>2267</v>
      </c>
      <c r="F37" s="96"/>
    </row>
    <row r="38" spans="1:6" ht="16.5">
      <c r="A38" s="19">
        <v>25</v>
      </c>
      <c r="B38" s="19">
        <v>555</v>
      </c>
      <c r="C38" s="99" t="s">
        <v>32</v>
      </c>
      <c r="D38" s="97" t="s">
        <v>1455</v>
      </c>
      <c r="E38" s="97" t="s">
        <v>2267</v>
      </c>
      <c r="F38" s="97"/>
    </row>
    <row r="39" spans="1:6" ht="16.5">
      <c r="A39" s="19">
        <v>26</v>
      </c>
      <c r="B39" s="19">
        <v>565</v>
      </c>
      <c r="C39" s="92" t="s">
        <v>33</v>
      </c>
      <c r="D39" s="97" t="s">
        <v>1455</v>
      </c>
      <c r="E39" s="97" t="s">
        <v>2267</v>
      </c>
      <c r="F39" s="97"/>
    </row>
    <row r="40" spans="1:6" ht="16.5">
      <c r="A40" s="19">
        <v>27</v>
      </c>
      <c r="B40" s="19">
        <v>567</v>
      </c>
      <c r="C40" s="92" t="s">
        <v>34</v>
      </c>
      <c r="D40" s="97" t="s">
        <v>1455</v>
      </c>
      <c r="E40" s="97" t="s">
        <v>2267</v>
      </c>
      <c r="F40" s="97"/>
    </row>
    <row r="41" spans="1:6" ht="16.5">
      <c r="A41" s="74"/>
      <c r="B41" s="75"/>
      <c r="C41" s="13" t="s">
        <v>35</v>
      </c>
      <c r="D41" s="11"/>
      <c r="E41" s="14"/>
      <c r="F41" s="12"/>
    </row>
    <row r="42" spans="1:6" ht="16.5">
      <c r="A42" s="154"/>
      <c r="B42" s="155"/>
      <c r="C42" s="58" t="s">
        <v>36</v>
      </c>
      <c r="D42" s="59"/>
      <c r="E42" s="60"/>
      <c r="F42" s="61"/>
    </row>
    <row r="43" spans="1:6" ht="16.5">
      <c r="A43" s="19">
        <v>28</v>
      </c>
      <c r="B43" s="19">
        <v>679</v>
      </c>
      <c r="C43" s="95" t="s">
        <v>37</v>
      </c>
      <c r="D43" s="97" t="s">
        <v>1455</v>
      </c>
      <c r="E43" s="97" t="s">
        <v>2267</v>
      </c>
      <c r="F43" s="97"/>
    </row>
    <row r="44" spans="1:6" ht="16.5">
      <c r="A44" s="19">
        <v>29</v>
      </c>
      <c r="B44" s="19">
        <v>680</v>
      </c>
      <c r="C44" s="95" t="s">
        <v>38</v>
      </c>
      <c r="D44" s="97" t="s">
        <v>1455</v>
      </c>
      <c r="E44" s="97" t="s">
        <v>2267</v>
      </c>
      <c r="F44" s="97"/>
    </row>
    <row r="45" spans="1:6" ht="33">
      <c r="A45" s="19">
        <v>30</v>
      </c>
      <c r="B45" s="156">
        <v>681</v>
      </c>
      <c r="C45" s="95" t="s">
        <v>39</v>
      </c>
      <c r="D45" s="97" t="s">
        <v>1455</v>
      </c>
      <c r="E45" s="97" t="s">
        <v>2267</v>
      </c>
      <c r="F45" s="97"/>
    </row>
    <row r="46" spans="1:6" ht="16.5">
      <c r="A46" s="19">
        <v>31</v>
      </c>
      <c r="B46" s="156">
        <v>682</v>
      </c>
      <c r="C46" s="95" t="s">
        <v>40</v>
      </c>
      <c r="D46" s="97" t="s">
        <v>1455</v>
      </c>
      <c r="E46" s="97" t="s">
        <v>2267</v>
      </c>
      <c r="F46" s="97"/>
    </row>
    <row r="47" spans="1:6" ht="16.5">
      <c r="A47" s="19">
        <v>32</v>
      </c>
      <c r="B47" s="156">
        <v>683</v>
      </c>
      <c r="C47" s="95" t="s">
        <v>41</v>
      </c>
      <c r="D47" s="97" t="s">
        <v>1455</v>
      </c>
      <c r="E47" s="97" t="s">
        <v>2221</v>
      </c>
      <c r="F47" s="97"/>
    </row>
    <row r="48" spans="1:6" ht="16.5">
      <c r="A48" s="19">
        <v>33</v>
      </c>
      <c r="B48" s="19">
        <v>685</v>
      </c>
      <c r="C48" s="95" t="s">
        <v>42</v>
      </c>
      <c r="D48" s="97" t="s">
        <v>1455</v>
      </c>
      <c r="E48" s="97" t="s">
        <v>2267</v>
      </c>
      <c r="F48" s="97"/>
    </row>
    <row r="49" spans="1:6" ht="16.5">
      <c r="A49" s="19">
        <v>34</v>
      </c>
      <c r="B49" s="19">
        <v>687</v>
      </c>
      <c r="C49" s="95" t="s">
        <v>43</v>
      </c>
      <c r="D49" s="97" t="s">
        <v>1455</v>
      </c>
      <c r="E49" s="97" t="s">
        <v>2221</v>
      </c>
      <c r="F49" s="97"/>
    </row>
    <row r="50" spans="1:6" ht="16.5">
      <c r="A50" s="19">
        <v>35</v>
      </c>
      <c r="B50" s="19">
        <v>697</v>
      </c>
      <c r="C50" s="92" t="s">
        <v>44</v>
      </c>
      <c r="D50" s="97" t="s">
        <v>1455</v>
      </c>
      <c r="E50" s="97" t="s">
        <v>2221</v>
      </c>
      <c r="F50" s="97"/>
    </row>
    <row r="51" spans="1:6" ht="16.5">
      <c r="A51" s="19">
        <v>36</v>
      </c>
      <c r="B51" s="19">
        <v>699</v>
      </c>
      <c r="C51" s="92" t="s">
        <v>45</v>
      </c>
      <c r="D51" s="97" t="s">
        <v>1454</v>
      </c>
      <c r="E51" s="97" t="s">
        <v>2267</v>
      </c>
      <c r="F51" s="97"/>
    </row>
    <row r="52" spans="1:6" ht="16.5">
      <c r="A52" s="74"/>
      <c r="B52" s="75"/>
      <c r="C52" s="13" t="s">
        <v>46</v>
      </c>
      <c r="D52" s="11"/>
      <c r="E52" s="14"/>
      <c r="F52" s="12"/>
    </row>
    <row r="53" spans="1:6" ht="16.5">
      <c r="A53" s="19">
        <v>37</v>
      </c>
      <c r="B53" s="19">
        <v>807</v>
      </c>
      <c r="C53" s="92" t="s">
        <v>47</v>
      </c>
      <c r="D53" s="97" t="s">
        <v>1455</v>
      </c>
      <c r="E53" s="97" t="s">
        <v>2267</v>
      </c>
      <c r="F53" s="97"/>
    </row>
    <row r="54" spans="1:6" ht="16.5">
      <c r="A54" s="19">
        <v>38</v>
      </c>
      <c r="B54" s="19">
        <v>860</v>
      </c>
      <c r="C54" s="92" t="s">
        <v>48</v>
      </c>
      <c r="D54" s="97" t="s">
        <v>1455</v>
      </c>
      <c r="E54" s="97" t="s">
        <v>2267</v>
      </c>
      <c r="F54" s="97"/>
    </row>
    <row r="55" spans="1:6" ht="16.5">
      <c r="A55" s="19">
        <v>39</v>
      </c>
      <c r="B55" s="19">
        <v>862</v>
      </c>
      <c r="C55" s="92" t="s">
        <v>49</v>
      </c>
      <c r="D55" s="97" t="s">
        <v>1455</v>
      </c>
      <c r="E55" s="97" t="s">
        <v>2267</v>
      </c>
      <c r="F55" s="97"/>
    </row>
    <row r="56" spans="1:6" ht="16.5">
      <c r="A56" s="19">
        <v>40</v>
      </c>
      <c r="B56" s="19">
        <v>954</v>
      </c>
      <c r="C56" s="95" t="s">
        <v>50</v>
      </c>
      <c r="D56" s="97" t="s">
        <v>1455</v>
      </c>
      <c r="E56" s="97" t="s">
        <v>2267</v>
      </c>
      <c r="F56" s="97"/>
    </row>
    <row r="57" spans="1:6" s="163" customFormat="1" ht="16.5">
      <c r="A57" s="19">
        <v>41</v>
      </c>
      <c r="B57" s="161">
        <v>955</v>
      </c>
      <c r="C57" s="164" t="s">
        <v>2284</v>
      </c>
      <c r="D57" s="162" t="s">
        <v>1454</v>
      </c>
      <c r="E57" s="162" t="s">
        <v>2221</v>
      </c>
      <c r="F57" s="162"/>
    </row>
    <row r="58" spans="1:6" ht="16.5">
      <c r="A58" s="19">
        <v>42</v>
      </c>
      <c r="B58" s="19">
        <v>995</v>
      </c>
      <c r="C58" s="92" t="s">
        <v>51</v>
      </c>
      <c r="D58" s="97" t="s">
        <v>1454</v>
      </c>
      <c r="E58" s="97"/>
      <c r="F58" s="97" t="s">
        <v>2223</v>
      </c>
    </row>
    <row r="59" spans="1:6" ht="16.5">
      <c r="A59" s="19">
        <v>43</v>
      </c>
      <c r="B59" s="19">
        <v>996</v>
      </c>
      <c r="C59" s="92" t="s">
        <v>2144</v>
      </c>
      <c r="D59" s="97" t="s">
        <v>1454</v>
      </c>
      <c r="E59" s="97"/>
      <c r="F59" s="97" t="s">
        <v>2223</v>
      </c>
    </row>
    <row r="60" spans="1:6" ht="16.5">
      <c r="A60" s="19">
        <v>44</v>
      </c>
      <c r="B60" s="19">
        <v>997</v>
      </c>
      <c r="C60" s="92" t="s">
        <v>52</v>
      </c>
      <c r="D60" s="97" t="s">
        <v>1454</v>
      </c>
      <c r="E60" s="97"/>
      <c r="F60" s="97" t="s">
        <v>2224</v>
      </c>
    </row>
    <row r="61" spans="1:6" ht="16.5">
      <c r="A61" s="19">
        <v>45</v>
      </c>
      <c r="B61" s="19">
        <v>998</v>
      </c>
      <c r="C61" s="92" t="s">
        <v>53</v>
      </c>
      <c r="D61" s="97" t="s">
        <v>1454</v>
      </c>
      <c r="E61" s="97"/>
      <c r="F61" s="97" t="s">
        <v>2224</v>
      </c>
    </row>
    <row r="62" spans="1:6" ht="16.5">
      <c r="A62" s="19">
        <v>46</v>
      </c>
      <c r="B62" s="19">
        <v>999</v>
      </c>
      <c r="C62" s="92" t="s">
        <v>54</v>
      </c>
      <c r="D62" s="97" t="s">
        <v>1454</v>
      </c>
      <c r="E62" s="97"/>
      <c r="F62" s="97" t="s">
        <v>2224</v>
      </c>
    </row>
    <row r="63" spans="1:6" ht="16.5">
      <c r="A63" s="19">
        <v>47</v>
      </c>
      <c r="B63" s="54">
        <v>1007</v>
      </c>
      <c r="C63" s="92" t="s">
        <v>55</v>
      </c>
      <c r="D63" s="97" t="s">
        <v>1454</v>
      </c>
      <c r="E63" s="97"/>
      <c r="F63" s="97" t="s">
        <v>2224</v>
      </c>
    </row>
    <row r="64" spans="1:6" ht="16.5">
      <c r="A64" s="19">
        <v>48</v>
      </c>
      <c r="B64" s="54">
        <v>1009</v>
      </c>
      <c r="C64" s="92" t="s">
        <v>2155</v>
      </c>
      <c r="D64" s="97" t="s">
        <v>1454</v>
      </c>
      <c r="E64" s="97"/>
      <c r="F64" s="97" t="s">
        <v>2223</v>
      </c>
    </row>
    <row r="65" spans="1:6" ht="16.5">
      <c r="A65" s="88"/>
      <c r="B65" s="76"/>
      <c r="C65" s="63" t="s">
        <v>755</v>
      </c>
      <c r="D65" s="187">
        <f>COUNTA(B6:B64)</f>
        <v>48</v>
      </c>
      <c r="E65" s="187"/>
      <c r="F65" s="187"/>
    </row>
    <row r="66" spans="1:6" ht="17.25">
      <c r="A66" s="91"/>
      <c r="B66" s="152"/>
      <c r="C66" s="144" t="s">
        <v>2230</v>
      </c>
      <c r="D66" s="195">
        <f>COUNTIF($D$6:$F$64,"A")</f>
        <v>0</v>
      </c>
      <c r="E66" s="195"/>
      <c r="F66" s="195"/>
    </row>
    <row r="67" spans="1:6" ht="17.25">
      <c r="A67" s="91"/>
      <c r="B67" s="152"/>
      <c r="C67" s="144" t="s">
        <v>2231</v>
      </c>
      <c r="D67" s="195">
        <f>COUNTIF($D$6:$F$64,"B")</f>
        <v>11</v>
      </c>
      <c r="E67" s="195"/>
      <c r="F67" s="195"/>
    </row>
    <row r="68" spans="1:6" ht="16.5">
      <c r="A68" s="91"/>
      <c r="B68" s="152"/>
      <c r="C68" s="153" t="s">
        <v>2232</v>
      </c>
      <c r="D68" s="195">
        <f>COUNTIF($D$6:$F$64,"C")</f>
        <v>37</v>
      </c>
      <c r="E68" s="195"/>
      <c r="F68" s="195"/>
    </row>
    <row r="69" spans="1:6" ht="16.5">
      <c r="A69" s="91"/>
      <c r="B69" s="152"/>
      <c r="C69" s="153" t="s">
        <v>2233</v>
      </c>
      <c r="D69" s="195">
        <f>COUNTIF($D$6:$F$64,"D")</f>
        <v>0</v>
      </c>
      <c r="E69" s="195"/>
      <c r="F69" s="195"/>
    </row>
    <row r="70" spans="1:6" ht="16.5" customHeight="1">
      <c r="A70" s="91"/>
      <c r="B70" s="145" t="s">
        <v>731</v>
      </c>
      <c r="C70" s="146"/>
      <c r="D70" s="187">
        <f>COUNTIF($D$6:$F$64,"PĐB")+COUNTIF($D$6:$F$64,"P1")+COUNTIF($D$6:$F$64,"TĐB")+COUNTIF($D$6:$F$64,"T1")</f>
        <v>14</v>
      </c>
      <c r="E70" s="187"/>
      <c r="F70" s="187"/>
    </row>
    <row r="71" spans="1:6" ht="16.5" customHeight="1">
      <c r="A71" s="91"/>
      <c r="B71" s="259" t="s">
        <v>734</v>
      </c>
      <c r="C71" s="260"/>
      <c r="D71" s="195">
        <f>COUNTIF($D$6:$F$64,"P2")+COUNTIF($D$6:$F$64,"P3")+COUNTIF($D$6:$F$64,"T2")+COUNTIF($D$6:$F$64,"T3")</f>
        <v>34</v>
      </c>
      <c r="E71" s="195"/>
      <c r="F71" s="195"/>
    </row>
    <row r="72" spans="1:6" ht="16.5" customHeight="1">
      <c r="A72" s="91"/>
      <c r="B72" s="259" t="s">
        <v>723</v>
      </c>
      <c r="C72" s="260"/>
      <c r="D72" s="195">
        <f>D65-SUM(D70:D71)</f>
        <v>0</v>
      </c>
      <c r="E72" s="195"/>
      <c r="F72" s="195"/>
    </row>
  </sheetData>
  <sheetProtection/>
  <mergeCells count="17">
    <mergeCell ref="A1:F1"/>
    <mergeCell ref="A2:F2"/>
    <mergeCell ref="D67:F67"/>
    <mergeCell ref="D68:F68"/>
    <mergeCell ref="D65:F65"/>
    <mergeCell ref="D69:F69"/>
    <mergeCell ref="D66:F66"/>
    <mergeCell ref="A3:A4"/>
    <mergeCell ref="B3:B4"/>
    <mergeCell ref="C3:C4"/>
    <mergeCell ref="D3:D4"/>
    <mergeCell ref="E3:F3"/>
    <mergeCell ref="B71:C71"/>
    <mergeCell ref="B72:C72"/>
    <mergeCell ref="D70:F70"/>
    <mergeCell ref="D71:F71"/>
    <mergeCell ref="D72:F72"/>
  </mergeCells>
  <printOptions horizontalCentered="1"/>
  <pageMargins left="0.31496062992125984" right="0.31496062992125984" top="0.7480314960629921" bottom="0.5511811023622047" header="0.31496062992125984" footer="0.11811023622047245"/>
  <pageSetup horizontalDpi="600" verticalDpi="600" orientation="portrait" paperSize="9" r:id="rId1"/>
  <headerFooter>
    <oddFooter>&amp;L&amp;"+,thường"&amp;10X. NGOẠI KHOA&amp;C&amp;"+,thường"&amp;10TTYT HUYỆN HỒNG DÂN&amp;R&amp;"+,thường"&amp;10Trang &amp;P</oddFooter>
  </headerFooter>
</worksheet>
</file>

<file path=xl/worksheets/sheet11.xml><?xml version="1.0" encoding="utf-8"?>
<worksheet xmlns="http://schemas.openxmlformats.org/spreadsheetml/2006/main" xmlns:r="http://schemas.openxmlformats.org/officeDocument/2006/relationships">
  <dimension ref="A1:F52"/>
  <sheetViews>
    <sheetView zoomScalePageLayoutView="0" workbookViewId="0" topLeftCell="A7">
      <selection activeCell="C19" sqref="C19"/>
    </sheetView>
  </sheetViews>
  <sheetFormatPr defaultColWidth="9.140625" defaultRowHeight="15"/>
  <cols>
    <col min="1" max="1" width="4.7109375" style="73" customWidth="1"/>
    <col min="2" max="2" width="5.7109375" style="77" customWidth="1"/>
    <col min="3" max="3" width="63.7109375" style="77" customWidth="1"/>
    <col min="4" max="6" width="5.7109375" style="73" customWidth="1"/>
    <col min="7" max="16384" width="9.140625" style="73" customWidth="1"/>
  </cols>
  <sheetData>
    <row r="1" spans="1:6" ht="18.75">
      <c r="A1" s="264" t="s">
        <v>737</v>
      </c>
      <c r="B1" s="264"/>
      <c r="C1" s="264"/>
      <c r="D1" s="264"/>
      <c r="E1" s="264"/>
      <c r="F1" s="264"/>
    </row>
    <row r="2" spans="1:6" ht="36" customHeight="1">
      <c r="A2" s="269" t="str">
        <f>phuluc!A2</f>
        <v>(Ban hành kèm theo Quyết định số 2844/QĐ-SYT ngày  27 / 12 / 2017,
của Giám đốc Sở Y tế Bạc Liêu)</v>
      </c>
      <c r="B2" s="269"/>
      <c r="C2" s="269"/>
      <c r="D2" s="269"/>
      <c r="E2" s="269"/>
      <c r="F2" s="269"/>
    </row>
    <row r="3" spans="1:6" ht="16.5" customHeight="1">
      <c r="A3" s="194" t="s">
        <v>1422</v>
      </c>
      <c r="B3" s="186" t="s">
        <v>733</v>
      </c>
      <c r="C3" s="245" t="s">
        <v>1452</v>
      </c>
      <c r="D3" s="181" t="s">
        <v>2226</v>
      </c>
      <c r="E3" s="186" t="s">
        <v>2227</v>
      </c>
      <c r="F3" s="186"/>
    </row>
    <row r="4" spans="1:6" ht="25.5">
      <c r="A4" s="194"/>
      <c r="B4" s="186"/>
      <c r="C4" s="245"/>
      <c r="D4" s="181"/>
      <c r="E4" s="10" t="s">
        <v>2228</v>
      </c>
      <c r="F4" s="10" t="s">
        <v>2229</v>
      </c>
    </row>
    <row r="5" spans="1:6" ht="18.75" customHeight="1">
      <c r="A5" s="74"/>
      <c r="B5" s="75"/>
      <c r="C5" s="13" t="s">
        <v>56</v>
      </c>
      <c r="D5" s="81"/>
      <c r="E5" s="82"/>
      <c r="F5" s="83"/>
    </row>
    <row r="6" spans="1:6" ht="18.75" customHeight="1">
      <c r="A6" s="56"/>
      <c r="B6" s="57"/>
      <c r="C6" s="58" t="s">
        <v>57</v>
      </c>
      <c r="D6" s="59"/>
      <c r="E6" s="60"/>
      <c r="F6" s="61"/>
    </row>
    <row r="7" spans="1:6" ht="18.75" customHeight="1">
      <c r="A7" s="79">
        <v>1</v>
      </c>
      <c r="B7" s="79">
        <v>4</v>
      </c>
      <c r="C7" s="105" t="s">
        <v>58</v>
      </c>
      <c r="D7" s="80" t="s">
        <v>1455</v>
      </c>
      <c r="E7" s="29"/>
      <c r="F7" s="29" t="s">
        <v>2223</v>
      </c>
    </row>
    <row r="8" spans="1:6" ht="18.75" customHeight="1">
      <c r="A8" s="79">
        <v>2</v>
      </c>
      <c r="B8" s="79">
        <v>5</v>
      </c>
      <c r="C8" s="105" t="s">
        <v>59</v>
      </c>
      <c r="D8" s="80" t="s">
        <v>1455</v>
      </c>
      <c r="E8" s="29"/>
      <c r="F8" s="29" t="s">
        <v>2222</v>
      </c>
    </row>
    <row r="9" spans="1:6" ht="18.75" customHeight="1">
      <c r="A9" s="79">
        <v>3</v>
      </c>
      <c r="B9" s="79">
        <v>9</v>
      </c>
      <c r="C9" s="105" t="s">
        <v>60</v>
      </c>
      <c r="D9" s="80" t="s">
        <v>1455</v>
      </c>
      <c r="E9" s="29"/>
      <c r="F9" s="29" t="s">
        <v>2223</v>
      </c>
    </row>
    <row r="10" spans="1:6" ht="18.75" customHeight="1">
      <c r="A10" s="79">
        <v>4</v>
      </c>
      <c r="B10" s="79">
        <v>10</v>
      </c>
      <c r="C10" s="79" t="s">
        <v>61</v>
      </c>
      <c r="D10" s="80" t="s">
        <v>1455</v>
      </c>
      <c r="E10" s="29"/>
      <c r="F10" s="29" t="s">
        <v>2222</v>
      </c>
    </row>
    <row r="11" spans="1:6" ht="18.75" customHeight="1">
      <c r="A11" s="79">
        <v>5</v>
      </c>
      <c r="B11" s="79">
        <v>11</v>
      </c>
      <c r="C11" s="79" t="s">
        <v>62</v>
      </c>
      <c r="D11" s="80" t="s">
        <v>1455</v>
      </c>
      <c r="E11" s="29"/>
      <c r="F11" s="29" t="s">
        <v>2223</v>
      </c>
    </row>
    <row r="12" spans="1:6" ht="18.75" customHeight="1">
      <c r="A12" s="79">
        <v>6</v>
      </c>
      <c r="B12" s="79">
        <v>12</v>
      </c>
      <c r="C12" s="79" t="s">
        <v>63</v>
      </c>
      <c r="D12" s="80" t="s">
        <v>1455</v>
      </c>
      <c r="E12" s="29"/>
      <c r="F12" s="29" t="s">
        <v>2222</v>
      </c>
    </row>
    <row r="13" spans="1:6" ht="18.75" customHeight="1">
      <c r="A13" s="79">
        <v>7</v>
      </c>
      <c r="B13" s="79">
        <v>13</v>
      </c>
      <c r="C13" s="79" t="s">
        <v>64</v>
      </c>
      <c r="D13" s="80" t="s">
        <v>1455</v>
      </c>
      <c r="E13" s="29"/>
      <c r="F13" s="29" t="s">
        <v>2222</v>
      </c>
    </row>
    <row r="14" spans="1:6" ht="18.75" customHeight="1">
      <c r="A14" s="56"/>
      <c r="B14" s="57"/>
      <c r="C14" s="58" t="s">
        <v>65</v>
      </c>
      <c r="D14" s="59"/>
      <c r="E14" s="60"/>
      <c r="F14" s="61"/>
    </row>
    <row r="15" spans="1:6" ht="18.75" customHeight="1">
      <c r="A15" s="79">
        <v>8</v>
      </c>
      <c r="B15" s="79">
        <v>15</v>
      </c>
      <c r="C15" s="79" t="s">
        <v>66</v>
      </c>
      <c r="D15" s="80" t="s">
        <v>1455</v>
      </c>
      <c r="E15" s="29"/>
      <c r="F15" s="29" t="s">
        <v>2224</v>
      </c>
    </row>
    <row r="16" spans="1:6" ht="18.75" customHeight="1">
      <c r="A16" s="79">
        <v>9</v>
      </c>
      <c r="B16" s="79">
        <v>16</v>
      </c>
      <c r="C16" s="105" t="s">
        <v>67</v>
      </c>
      <c r="D16" s="80" t="s">
        <v>1455</v>
      </c>
      <c r="E16" s="29"/>
      <c r="F16" s="29" t="s">
        <v>2222</v>
      </c>
    </row>
    <row r="17" spans="1:6" ht="33">
      <c r="A17" s="79">
        <v>10</v>
      </c>
      <c r="B17" s="79">
        <v>19</v>
      </c>
      <c r="C17" s="79" t="s">
        <v>68</v>
      </c>
      <c r="D17" s="80" t="s">
        <v>1455</v>
      </c>
      <c r="E17" s="29" t="s">
        <v>2267</v>
      </c>
      <c r="F17" s="29"/>
    </row>
    <row r="18" spans="1:6" ht="34.5">
      <c r="A18" s="79">
        <v>11</v>
      </c>
      <c r="B18" s="79">
        <v>22</v>
      </c>
      <c r="C18" s="109" t="s">
        <v>69</v>
      </c>
      <c r="D18" s="80" t="s">
        <v>1455</v>
      </c>
      <c r="E18" s="29" t="s">
        <v>2267</v>
      </c>
      <c r="F18" s="29"/>
    </row>
    <row r="19" spans="1:6" ht="33">
      <c r="A19" s="79">
        <v>12</v>
      </c>
      <c r="B19" s="79">
        <v>25</v>
      </c>
      <c r="C19" s="79" t="s">
        <v>70</v>
      </c>
      <c r="D19" s="80" t="s">
        <v>1455</v>
      </c>
      <c r="E19" s="29" t="s">
        <v>2267</v>
      </c>
      <c r="F19" s="29"/>
    </row>
    <row r="20" spans="1:6" ht="18.75" customHeight="1">
      <c r="A20" s="79">
        <v>13</v>
      </c>
      <c r="B20" s="79">
        <v>28</v>
      </c>
      <c r="C20" s="105" t="s">
        <v>71</v>
      </c>
      <c r="D20" s="80" t="s">
        <v>1455</v>
      </c>
      <c r="E20" s="29" t="s">
        <v>2267</v>
      </c>
      <c r="F20" s="29"/>
    </row>
    <row r="21" spans="1:6" ht="18.75" customHeight="1">
      <c r="A21" s="56"/>
      <c r="B21" s="57"/>
      <c r="C21" s="58" t="s">
        <v>72</v>
      </c>
      <c r="D21" s="59"/>
      <c r="E21" s="60"/>
      <c r="F21" s="61"/>
    </row>
    <row r="22" spans="1:6" ht="33">
      <c r="A22" s="79">
        <v>14</v>
      </c>
      <c r="B22" s="79">
        <v>77</v>
      </c>
      <c r="C22" s="79" t="s">
        <v>73</v>
      </c>
      <c r="D22" s="80" t="s">
        <v>1455</v>
      </c>
      <c r="E22" s="29"/>
      <c r="F22" s="29" t="s">
        <v>2222</v>
      </c>
    </row>
    <row r="23" spans="1:6" ht="18.75" customHeight="1">
      <c r="A23" s="79">
        <v>15</v>
      </c>
      <c r="B23" s="79">
        <v>79</v>
      </c>
      <c r="C23" s="79" t="s">
        <v>74</v>
      </c>
      <c r="D23" s="80" t="s">
        <v>1455</v>
      </c>
      <c r="E23" s="29"/>
      <c r="F23" s="29" t="s">
        <v>2223</v>
      </c>
    </row>
    <row r="24" spans="1:6" ht="18.75" customHeight="1">
      <c r="A24" s="79">
        <v>16</v>
      </c>
      <c r="B24" s="79">
        <v>80</v>
      </c>
      <c r="C24" s="79" t="s">
        <v>75</v>
      </c>
      <c r="D24" s="80" t="s">
        <v>1455</v>
      </c>
      <c r="E24" s="29"/>
      <c r="F24" s="29" t="s">
        <v>2223</v>
      </c>
    </row>
    <row r="25" spans="1:6" ht="18.75" customHeight="1">
      <c r="A25" s="79">
        <v>17</v>
      </c>
      <c r="B25" s="79">
        <v>81</v>
      </c>
      <c r="C25" s="79" t="s">
        <v>76</v>
      </c>
      <c r="D25" s="80" t="s">
        <v>1455</v>
      </c>
      <c r="E25" s="29"/>
      <c r="F25" s="29" t="s">
        <v>2223</v>
      </c>
    </row>
    <row r="26" spans="1:6" ht="18.75" customHeight="1">
      <c r="A26" s="79">
        <v>18</v>
      </c>
      <c r="B26" s="79">
        <v>82</v>
      </c>
      <c r="C26" s="79" t="s">
        <v>77</v>
      </c>
      <c r="D26" s="80" t="s">
        <v>1455</v>
      </c>
      <c r="E26" s="29"/>
      <c r="F26" s="29" t="s">
        <v>2223</v>
      </c>
    </row>
    <row r="27" spans="1:6" ht="18.75" customHeight="1">
      <c r="A27" s="79">
        <v>19</v>
      </c>
      <c r="B27" s="79">
        <v>83</v>
      </c>
      <c r="C27" s="79" t="s">
        <v>78</v>
      </c>
      <c r="D27" s="80" t="s">
        <v>1455</v>
      </c>
      <c r="E27" s="29"/>
      <c r="F27" s="29" t="s">
        <v>2223</v>
      </c>
    </row>
    <row r="28" spans="1:6" ht="18.75" customHeight="1">
      <c r="A28" s="79">
        <v>20</v>
      </c>
      <c r="B28" s="79">
        <v>84</v>
      </c>
      <c r="C28" s="79" t="s">
        <v>79</v>
      </c>
      <c r="D28" s="80" t="s">
        <v>1455</v>
      </c>
      <c r="E28" s="29"/>
      <c r="F28" s="29" t="s">
        <v>2224</v>
      </c>
    </row>
    <row r="29" spans="1:6" ht="18.75" customHeight="1">
      <c r="A29" s="79">
        <v>21</v>
      </c>
      <c r="B29" s="79">
        <v>85</v>
      </c>
      <c r="C29" s="79" t="s">
        <v>80</v>
      </c>
      <c r="D29" s="80" t="s">
        <v>1455</v>
      </c>
      <c r="E29" s="29"/>
      <c r="F29" s="29" t="s">
        <v>2224</v>
      </c>
    </row>
    <row r="30" spans="1:6" ht="18.75" customHeight="1">
      <c r="A30" s="79">
        <v>22</v>
      </c>
      <c r="B30" s="79">
        <v>86</v>
      </c>
      <c r="C30" s="79" t="s">
        <v>81</v>
      </c>
      <c r="D30" s="80" t="s">
        <v>1455</v>
      </c>
      <c r="E30" s="29"/>
      <c r="F30" s="29" t="s">
        <v>2224</v>
      </c>
    </row>
    <row r="31" spans="1:6" ht="18.75" customHeight="1">
      <c r="A31" s="79">
        <v>23</v>
      </c>
      <c r="B31" s="79">
        <v>87</v>
      </c>
      <c r="C31" s="79" t="s">
        <v>82</v>
      </c>
      <c r="D31" s="80" t="s">
        <v>1455</v>
      </c>
      <c r="E31" s="29"/>
      <c r="F31" s="29" t="s">
        <v>2224</v>
      </c>
    </row>
    <row r="32" spans="1:6" ht="18.75" customHeight="1">
      <c r="A32" s="79">
        <v>24</v>
      </c>
      <c r="B32" s="79">
        <v>89</v>
      </c>
      <c r="C32" s="79" t="s">
        <v>83</v>
      </c>
      <c r="D32" s="80" t="s">
        <v>1455</v>
      </c>
      <c r="E32" s="29"/>
      <c r="F32" s="29" t="s">
        <v>2222</v>
      </c>
    </row>
    <row r="33" spans="1:6" ht="18.75" customHeight="1">
      <c r="A33" s="79">
        <v>25</v>
      </c>
      <c r="B33" s="79">
        <v>90</v>
      </c>
      <c r="C33" s="105" t="s">
        <v>84</v>
      </c>
      <c r="D33" s="80" t="s">
        <v>1455</v>
      </c>
      <c r="E33" s="29"/>
      <c r="F33" s="29" t="s">
        <v>2223</v>
      </c>
    </row>
    <row r="34" spans="1:6" ht="18.75" customHeight="1">
      <c r="A34" s="79">
        <v>26</v>
      </c>
      <c r="B34" s="79">
        <v>97</v>
      </c>
      <c r="C34" s="79" t="s">
        <v>85</v>
      </c>
      <c r="D34" s="80" t="s">
        <v>1455</v>
      </c>
      <c r="E34" s="29"/>
      <c r="F34" s="29" t="s">
        <v>2223</v>
      </c>
    </row>
    <row r="35" spans="1:6" ht="33">
      <c r="A35" s="74"/>
      <c r="B35" s="75"/>
      <c r="C35" s="13" t="s">
        <v>86</v>
      </c>
      <c r="D35" s="81"/>
      <c r="E35" s="82"/>
      <c r="F35" s="83"/>
    </row>
    <row r="36" spans="1:6" ht="18.75" customHeight="1">
      <c r="A36" s="79">
        <v>27</v>
      </c>
      <c r="B36" s="79">
        <v>102</v>
      </c>
      <c r="C36" s="79" t="s">
        <v>87</v>
      </c>
      <c r="D36" s="80" t="s">
        <v>1455</v>
      </c>
      <c r="E36" s="29"/>
      <c r="F36" s="29" t="s">
        <v>2222</v>
      </c>
    </row>
    <row r="37" spans="1:6" ht="18.75" customHeight="1">
      <c r="A37" s="79">
        <v>28</v>
      </c>
      <c r="B37" s="79">
        <v>103</v>
      </c>
      <c r="C37" s="79" t="s">
        <v>88</v>
      </c>
      <c r="D37" s="80" t="s">
        <v>1455</v>
      </c>
      <c r="E37" s="29" t="s">
        <v>2267</v>
      </c>
      <c r="F37" s="29"/>
    </row>
    <row r="38" spans="1:6" ht="18.75" customHeight="1">
      <c r="A38" s="79">
        <v>29</v>
      </c>
      <c r="B38" s="79">
        <v>116</v>
      </c>
      <c r="C38" s="79" t="s">
        <v>89</v>
      </c>
      <c r="D38" s="80" t="s">
        <v>1455</v>
      </c>
      <c r="E38" s="29"/>
      <c r="F38" s="29" t="s">
        <v>2222</v>
      </c>
    </row>
    <row r="39" spans="1:6" ht="33">
      <c r="A39" s="74"/>
      <c r="B39" s="75"/>
      <c r="C39" s="13" t="s">
        <v>90</v>
      </c>
      <c r="D39" s="81"/>
      <c r="E39" s="82"/>
      <c r="F39" s="83"/>
    </row>
    <row r="40" spans="1:6" ht="18.75" customHeight="1">
      <c r="A40" s="79">
        <v>30</v>
      </c>
      <c r="B40" s="79">
        <v>122</v>
      </c>
      <c r="C40" s="79" t="s">
        <v>91</v>
      </c>
      <c r="D40" s="80" t="s">
        <v>1455</v>
      </c>
      <c r="E40" s="29"/>
      <c r="F40" s="29" t="s">
        <v>2222</v>
      </c>
    </row>
    <row r="41" spans="1:6" ht="18.75" customHeight="1">
      <c r="A41" s="79">
        <v>31</v>
      </c>
      <c r="B41" s="79">
        <v>123</v>
      </c>
      <c r="C41" s="79" t="s">
        <v>92</v>
      </c>
      <c r="D41" s="80" t="s">
        <v>1455</v>
      </c>
      <c r="E41" s="29"/>
      <c r="F41" s="29" t="s">
        <v>2223</v>
      </c>
    </row>
    <row r="42" spans="1:6" ht="18.75" customHeight="1">
      <c r="A42" s="79">
        <v>32</v>
      </c>
      <c r="B42" s="79">
        <v>128</v>
      </c>
      <c r="C42" s="79" t="s">
        <v>93</v>
      </c>
      <c r="D42" s="80" t="s">
        <v>1455</v>
      </c>
      <c r="E42" s="29"/>
      <c r="F42" s="29" t="s">
        <v>2223</v>
      </c>
    </row>
    <row r="43" spans="1:6" ht="33">
      <c r="A43" s="79">
        <v>33</v>
      </c>
      <c r="B43" s="79">
        <v>130</v>
      </c>
      <c r="C43" s="79" t="s">
        <v>94</v>
      </c>
      <c r="D43" s="80" t="s">
        <v>1455</v>
      </c>
      <c r="E43" s="29"/>
      <c r="F43" s="29" t="s">
        <v>2223</v>
      </c>
    </row>
    <row r="44" spans="1:6" ht="18.75" customHeight="1">
      <c r="A44" s="85">
        <v>34</v>
      </c>
      <c r="B44" s="85">
        <v>131</v>
      </c>
      <c r="C44" s="85" t="s">
        <v>95</v>
      </c>
      <c r="D44" s="80" t="s">
        <v>1455</v>
      </c>
      <c r="E44" s="29"/>
      <c r="F44" s="29" t="s">
        <v>2222</v>
      </c>
    </row>
    <row r="45" spans="1:6" ht="18.75" customHeight="1">
      <c r="A45" s="107"/>
      <c r="B45" s="266" t="s">
        <v>825</v>
      </c>
      <c r="C45" s="243"/>
      <c r="D45" s="254">
        <f>COUNTA(B6:B44)</f>
        <v>34</v>
      </c>
      <c r="E45" s="255"/>
      <c r="F45" s="256"/>
    </row>
    <row r="46" spans="1:6" ht="18.75" customHeight="1">
      <c r="A46" s="107"/>
      <c r="B46" s="182" t="s">
        <v>2230</v>
      </c>
      <c r="C46" s="183"/>
      <c r="D46" s="254">
        <f>COUNTIF($D$6:$F$44,"A")</f>
        <v>0</v>
      </c>
      <c r="E46" s="255"/>
      <c r="F46" s="256"/>
    </row>
    <row r="47" spans="1:6" ht="18.75" customHeight="1">
      <c r="A47" s="107"/>
      <c r="B47" s="182" t="s">
        <v>2231</v>
      </c>
      <c r="C47" s="183"/>
      <c r="D47" s="254">
        <f>COUNTIF($D$6:$F$44,"B")</f>
        <v>0</v>
      </c>
      <c r="E47" s="255"/>
      <c r="F47" s="256"/>
    </row>
    <row r="48" spans="1:6" ht="18.75" customHeight="1">
      <c r="A48" s="107"/>
      <c r="B48" s="252" t="s">
        <v>2232</v>
      </c>
      <c r="C48" s="253"/>
      <c r="D48" s="254">
        <f>COUNTIF($D$6:$F$44,"C")</f>
        <v>34</v>
      </c>
      <c r="E48" s="255"/>
      <c r="F48" s="256"/>
    </row>
    <row r="49" spans="1:6" ht="18.75" customHeight="1">
      <c r="A49" s="107"/>
      <c r="B49" s="252" t="s">
        <v>2233</v>
      </c>
      <c r="C49" s="253"/>
      <c r="D49" s="254">
        <f>COUNTIF($D$6:$F$44,"D")</f>
        <v>0</v>
      </c>
      <c r="E49" s="255"/>
      <c r="F49" s="256"/>
    </row>
    <row r="50" spans="1:6" ht="18.75" customHeight="1">
      <c r="A50" s="107"/>
      <c r="B50" s="257" t="s">
        <v>731</v>
      </c>
      <c r="C50" s="258"/>
      <c r="D50" s="192">
        <f>COUNTIF($D$6:$F$44,"PĐB")+COUNTIF($D$6:$F$44,"P1")+COUNTIF($D$6:$F$44,"TĐB")+COUNTIF($D$6:$F$44,"T1")</f>
        <v>5</v>
      </c>
      <c r="E50" s="192"/>
      <c r="F50" s="192"/>
    </row>
    <row r="51" spans="1:6" ht="18.75" customHeight="1">
      <c r="A51" s="107"/>
      <c r="B51" s="259" t="s">
        <v>734</v>
      </c>
      <c r="C51" s="260"/>
      <c r="D51" s="192">
        <f>COUNTIF($D$6:$F$44,"P2")+COUNTIF($D$6:$F$44,"P3")+COUNTIF($D$6:$F$44,"T2")+COUNTIF($D$6:$F$44,"T3")</f>
        <v>29</v>
      </c>
      <c r="E51" s="192"/>
      <c r="F51" s="192"/>
    </row>
    <row r="52" spans="1:6" ht="18.75" customHeight="1">
      <c r="A52" s="107"/>
      <c r="B52" s="267" t="s">
        <v>723</v>
      </c>
      <c r="C52" s="268"/>
      <c r="D52" s="192">
        <f>D45-SUM(D50:D51)</f>
        <v>0</v>
      </c>
      <c r="E52" s="192"/>
      <c r="F52" s="192"/>
    </row>
  </sheetData>
  <sheetProtection/>
  <mergeCells count="23">
    <mergeCell ref="C3:C4"/>
    <mergeCell ref="D3:D4"/>
    <mergeCell ref="A3:A4"/>
    <mergeCell ref="A2:F2"/>
    <mergeCell ref="A1:F1"/>
    <mergeCell ref="E3:F3"/>
    <mergeCell ref="B50:C50"/>
    <mergeCell ref="B51:C51"/>
    <mergeCell ref="B52:C52"/>
    <mergeCell ref="D47:F47"/>
    <mergeCell ref="D48:F48"/>
    <mergeCell ref="D49:F49"/>
    <mergeCell ref="D50:F50"/>
    <mergeCell ref="D51:F51"/>
    <mergeCell ref="B3:B4"/>
    <mergeCell ref="D52:F52"/>
    <mergeCell ref="B48:C48"/>
    <mergeCell ref="D45:F45"/>
    <mergeCell ref="D46:F46"/>
    <mergeCell ref="B45:C45"/>
    <mergeCell ref="B46:C46"/>
    <mergeCell ref="B49:C49"/>
    <mergeCell ref="B47:C47"/>
  </mergeCells>
  <printOptions horizontalCentered="1"/>
  <pageMargins left="0.31496062992125984" right="0.31496062992125984" top="0.7480314960629921" bottom="0.5511811023622047" header="0.31496062992125984" footer="0.11811023622047245"/>
  <pageSetup horizontalDpi="600" verticalDpi="600" orientation="portrait" paperSize="9" r:id="rId1"/>
  <headerFooter>
    <oddFooter>&amp;L&amp;"+,đậm"&amp;10XI. BỎNG&amp;C&amp;"+,thường"&amp;10TTYT HUYỆN HỒNG DÂN&amp;R&amp;"+,thường"&amp;10Trang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40"/>
  <sheetViews>
    <sheetView zoomScalePageLayoutView="0" workbookViewId="0" topLeftCell="A13">
      <selection activeCell="K49" sqref="K49"/>
    </sheetView>
  </sheetViews>
  <sheetFormatPr defaultColWidth="9.140625" defaultRowHeight="15"/>
  <cols>
    <col min="1" max="1" width="4.7109375" style="73" customWidth="1"/>
    <col min="2" max="2" width="5.7109375" style="113" customWidth="1"/>
    <col min="3" max="3" width="63.7109375" style="73" customWidth="1"/>
    <col min="4" max="6" width="5.7109375" style="73" customWidth="1"/>
    <col min="7" max="16384" width="9.140625" style="73" customWidth="1"/>
  </cols>
  <sheetData>
    <row r="1" spans="1:6" ht="18.75">
      <c r="A1" s="270" t="s">
        <v>738</v>
      </c>
      <c r="B1" s="270"/>
      <c r="C1" s="270"/>
      <c r="D1" s="270"/>
      <c r="E1" s="270"/>
      <c r="F1" s="270"/>
    </row>
    <row r="2" spans="1:6" ht="33" customHeight="1">
      <c r="A2" s="271" t="str">
        <f>phuluc!A2</f>
        <v>(Ban hành kèm theo Quyết định số 2844/QĐ-SYT ngày  27 / 12 / 2017,
của Giám đốc Sở Y tế Bạc Liêu)</v>
      </c>
      <c r="B2" s="271"/>
      <c r="C2" s="271"/>
      <c r="D2" s="271"/>
      <c r="E2" s="271"/>
      <c r="F2" s="271"/>
    </row>
    <row r="3" spans="1:6" ht="16.5" customHeight="1">
      <c r="A3" s="194" t="s">
        <v>1422</v>
      </c>
      <c r="B3" s="186" t="s">
        <v>733</v>
      </c>
      <c r="C3" s="245" t="s">
        <v>1452</v>
      </c>
      <c r="D3" s="181" t="s">
        <v>2226</v>
      </c>
      <c r="E3" s="186" t="s">
        <v>2227</v>
      </c>
      <c r="F3" s="186"/>
    </row>
    <row r="4" spans="1:6" ht="25.5">
      <c r="A4" s="194"/>
      <c r="B4" s="186"/>
      <c r="C4" s="245"/>
      <c r="D4" s="181"/>
      <c r="E4" s="10" t="s">
        <v>2228</v>
      </c>
      <c r="F4" s="10" t="s">
        <v>2229</v>
      </c>
    </row>
    <row r="5" spans="1:6" ht="16.5">
      <c r="A5" s="11"/>
      <c r="B5" s="12"/>
      <c r="C5" s="13" t="s">
        <v>96</v>
      </c>
      <c r="D5" s="11"/>
      <c r="E5" s="14"/>
      <c r="F5" s="12"/>
    </row>
    <row r="6" spans="1:6" ht="16.5">
      <c r="A6" s="100">
        <v>1</v>
      </c>
      <c r="B6" s="100">
        <v>2</v>
      </c>
      <c r="C6" s="101" t="s">
        <v>97</v>
      </c>
      <c r="D6" s="102" t="s">
        <v>1455</v>
      </c>
      <c r="E6" s="20" t="s">
        <v>2267</v>
      </c>
      <c r="F6" s="20"/>
    </row>
    <row r="7" spans="1:6" ht="16.5">
      <c r="A7" s="103">
        <v>2</v>
      </c>
      <c r="B7" s="103">
        <v>10</v>
      </c>
      <c r="C7" s="104" t="s">
        <v>98</v>
      </c>
      <c r="D7" s="110" t="s">
        <v>1455</v>
      </c>
      <c r="E7" s="20" t="s">
        <v>2267</v>
      </c>
      <c r="F7" s="20"/>
    </row>
    <row r="8" spans="1:6" ht="16.5">
      <c r="A8" s="11"/>
      <c r="B8" s="12"/>
      <c r="C8" s="13" t="s">
        <v>99</v>
      </c>
      <c r="D8" s="11"/>
      <c r="E8" s="14"/>
      <c r="F8" s="12"/>
    </row>
    <row r="9" spans="1:6" ht="16.5">
      <c r="A9" s="20">
        <v>3</v>
      </c>
      <c r="B9" s="20">
        <v>92</v>
      </c>
      <c r="C9" s="95" t="s">
        <v>100</v>
      </c>
      <c r="D9" s="111" t="s">
        <v>1455</v>
      </c>
      <c r="E9" s="20" t="s">
        <v>2267</v>
      </c>
      <c r="F9" s="20"/>
    </row>
    <row r="10" spans="1:6" ht="16.5">
      <c r="A10" s="11"/>
      <c r="B10" s="12"/>
      <c r="C10" s="13" t="s">
        <v>101</v>
      </c>
      <c r="D10" s="11"/>
      <c r="E10" s="14"/>
      <c r="F10" s="12"/>
    </row>
    <row r="11" spans="1:6" ht="16.5">
      <c r="A11" s="100">
        <v>4</v>
      </c>
      <c r="B11" s="100">
        <v>218</v>
      </c>
      <c r="C11" s="101" t="s">
        <v>102</v>
      </c>
      <c r="D11" s="102" t="s">
        <v>1455</v>
      </c>
      <c r="E11" s="20"/>
      <c r="F11" s="20"/>
    </row>
    <row r="12" spans="1:6" ht="16.5">
      <c r="A12" s="11"/>
      <c r="B12" s="12"/>
      <c r="C12" s="13" t="s">
        <v>103</v>
      </c>
      <c r="D12" s="11"/>
      <c r="E12" s="14"/>
      <c r="F12" s="12"/>
    </row>
    <row r="13" spans="1:6" ht="16.5">
      <c r="A13" s="100">
        <v>5</v>
      </c>
      <c r="B13" s="100">
        <v>261</v>
      </c>
      <c r="C13" s="101" t="s">
        <v>104</v>
      </c>
      <c r="D13" s="102" t="s">
        <v>1455</v>
      </c>
      <c r="E13" s="20" t="s">
        <v>906</v>
      </c>
      <c r="F13" s="20"/>
    </row>
    <row r="14" spans="1:6" ht="16.5">
      <c r="A14" s="100">
        <v>6</v>
      </c>
      <c r="B14" s="100">
        <v>262</v>
      </c>
      <c r="C14" s="101" t="s">
        <v>105</v>
      </c>
      <c r="D14" s="102" t="s">
        <v>1455</v>
      </c>
      <c r="E14" s="20"/>
      <c r="F14" s="20"/>
    </row>
    <row r="15" spans="1:6" ht="16.5">
      <c r="A15" s="100">
        <v>7</v>
      </c>
      <c r="B15" s="100">
        <v>263</v>
      </c>
      <c r="C15" s="101" t="s">
        <v>106</v>
      </c>
      <c r="D15" s="102" t="s">
        <v>1455</v>
      </c>
      <c r="E15" s="20" t="s">
        <v>2267</v>
      </c>
      <c r="F15" s="20"/>
    </row>
    <row r="16" spans="1:6" ht="16.5">
      <c r="A16" s="100">
        <v>8</v>
      </c>
      <c r="B16" s="100">
        <v>264</v>
      </c>
      <c r="C16" s="101" t="s">
        <v>107</v>
      </c>
      <c r="D16" s="102" t="s">
        <v>1455</v>
      </c>
      <c r="E16" s="20" t="s">
        <v>2267</v>
      </c>
      <c r="F16" s="20"/>
    </row>
    <row r="17" spans="1:6" ht="16.5">
      <c r="A17" s="100">
        <v>9</v>
      </c>
      <c r="B17" s="100">
        <v>265</v>
      </c>
      <c r="C17" s="101" t="s">
        <v>108</v>
      </c>
      <c r="D17" s="102" t="s">
        <v>1455</v>
      </c>
      <c r="E17" s="20" t="s">
        <v>2267</v>
      </c>
      <c r="F17" s="20"/>
    </row>
    <row r="18" spans="1:6" ht="16.5">
      <c r="A18" s="11"/>
      <c r="B18" s="12"/>
      <c r="C18" s="13" t="s">
        <v>109</v>
      </c>
      <c r="D18" s="11"/>
      <c r="E18" s="14"/>
      <c r="F18" s="12"/>
    </row>
    <row r="19" spans="1:6" ht="16.5">
      <c r="A19" s="100">
        <v>10</v>
      </c>
      <c r="B19" s="100">
        <v>267</v>
      </c>
      <c r="C19" s="101" t="s">
        <v>110</v>
      </c>
      <c r="D19" s="102" t="s">
        <v>1455</v>
      </c>
      <c r="E19" s="20" t="s">
        <v>2267</v>
      </c>
      <c r="F19" s="20"/>
    </row>
    <row r="20" spans="1:6" ht="16.5">
      <c r="A20" s="100">
        <v>11</v>
      </c>
      <c r="B20" s="100">
        <v>278</v>
      </c>
      <c r="C20" s="101" t="s">
        <v>111</v>
      </c>
      <c r="D20" s="102" t="s">
        <v>1455</v>
      </c>
      <c r="E20" s="20" t="s">
        <v>906</v>
      </c>
      <c r="F20" s="20"/>
    </row>
    <row r="21" spans="1:6" ht="16.5">
      <c r="A21" s="100">
        <v>12</v>
      </c>
      <c r="B21" s="100">
        <v>279</v>
      </c>
      <c r="C21" s="101" t="s">
        <v>112</v>
      </c>
      <c r="D21" s="102" t="s">
        <v>1455</v>
      </c>
      <c r="E21" s="20"/>
      <c r="F21" s="20" t="s">
        <v>2224</v>
      </c>
    </row>
    <row r="22" spans="1:6" ht="16.5">
      <c r="A22" s="100">
        <v>13</v>
      </c>
      <c r="B22" s="100">
        <v>280</v>
      </c>
      <c r="C22" s="101" t="s">
        <v>113</v>
      </c>
      <c r="D22" s="102" t="s">
        <v>1455</v>
      </c>
      <c r="E22" s="20" t="s">
        <v>2267</v>
      </c>
      <c r="F22" s="20"/>
    </row>
    <row r="23" spans="1:6" ht="16.5">
      <c r="A23" s="100">
        <v>14</v>
      </c>
      <c r="B23" s="100">
        <v>281</v>
      </c>
      <c r="C23" s="101" t="s">
        <v>114</v>
      </c>
      <c r="D23" s="102" t="s">
        <v>1455</v>
      </c>
      <c r="E23" s="20" t="s">
        <v>2267</v>
      </c>
      <c r="F23" s="20"/>
    </row>
    <row r="24" spans="1:6" ht="16.5">
      <c r="A24" s="100">
        <v>15</v>
      </c>
      <c r="B24" s="100">
        <v>282</v>
      </c>
      <c r="C24" s="101" t="s">
        <v>115</v>
      </c>
      <c r="D24" s="102" t="s">
        <v>1455</v>
      </c>
      <c r="E24" s="20" t="s">
        <v>2267</v>
      </c>
      <c r="F24" s="20"/>
    </row>
    <row r="25" spans="1:6" ht="16.5">
      <c r="A25" s="100">
        <v>16</v>
      </c>
      <c r="B25" s="100">
        <v>283</v>
      </c>
      <c r="C25" s="101" t="s">
        <v>116</v>
      </c>
      <c r="D25" s="102" t="s">
        <v>1455</v>
      </c>
      <c r="E25" s="20" t="s">
        <v>2267</v>
      </c>
      <c r="F25" s="20"/>
    </row>
    <row r="26" spans="1:6" ht="16.5">
      <c r="A26" s="100">
        <v>17</v>
      </c>
      <c r="B26" s="103">
        <v>284</v>
      </c>
      <c r="C26" s="104" t="s">
        <v>117</v>
      </c>
      <c r="D26" s="102" t="s">
        <v>1455</v>
      </c>
      <c r="E26" s="20" t="s">
        <v>2267</v>
      </c>
      <c r="F26" s="20"/>
    </row>
    <row r="27" spans="1:6" ht="16.5">
      <c r="A27" s="100">
        <v>18</v>
      </c>
      <c r="B27" s="93">
        <v>305</v>
      </c>
      <c r="C27" s="94" t="s">
        <v>118</v>
      </c>
      <c r="D27" s="102" t="s">
        <v>1455</v>
      </c>
      <c r="E27" s="93" t="s">
        <v>2221</v>
      </c>
      <c r="F27" s="93"/>
    </row>
    <row r="28" spans="1:6" ht="16.5">
      <c r="A28" s="100">
        <v>19</v>
      </c>
      <c r="B28" s="93">
        <v>306</v>
      </c>
      <c r="C28" s="94" t="s">
        <v>119</v>
      </c>
      <c r="D28" s="102" t="s">
        <v>1455</v>
      </c>
      <c r="E28" s="93" t="s">
        <v>2267</v>
      </c>
      <c r="F28" s="93"/>
    </row>
    <row r="29" spans="1:6" ht="16.5">
      <c r="A29" s="100">
        <v>20</v>
      </c>
      <c r="B29" s="93">
        <v>309</v>
      </c>
      <c r="C29" s="94" t="s">
        <v>120</v>
      </c>
      <c r="D29" s="102" t="s">
        <v>1455</v>
      </c>
      <c r="E29" s="93" t="s">
        <v>2267</v>
      </c>
      <c r="F29" s="93"/>
    </row>
    <row r="30" spans="1:6" ht="16.5">
      <c r="A30" s="11"/>
      <c r="B30" s="12"/>
      <c r="C30" s="13" t="s">
        <v>121</v>
      </c>
      <c r="D30" s="11"/>
      <c r="E30" s="14"/>
      <c r="F30" s="12"/>
    </row>
    <row r="31" spans="1:6" ht="16.5">
      <c r="A31" s="100">
        <v>21</v>
      </c>
      <c r="B31" s="100">
        <v>320</v>
      </c>
      <c r="C31" s="101" t="s">
        <v>2049</v>
      </c>
      <c r="D31" s="102" t="s">
        <v>1455</v>
      </c>
      <c r="E31" s="20" t="s">
        <v>2267</v>
      </c>
      <c r="F31" s="20"/>
    </row>
    <row r="32" spans="1:6" ht="16.5">
      <c r="A32" s="103">
        <v>22</v>
      </c>
      <c r="B32" s="103">
        <v>322</v>
      </c>
      <c r="C32" s="104" t="s">
        <v>2051</v>
      </c>
      <c r="D32" s="110" t="s">
        <v>1455</v>
      </c>
      <c r="E32" s="20" t="s">
        <v>906</v>
      </c>
      <c r="F32" s="20"/>
    </row>
    <row r="33" spans="1:6" ht="16.5">
      <c r="A33" s="112"/>
      <c r="B33" s="266" t="s">
        <v>825</v>
      </c>
      <c r="C33" s="243"/>
      <c r="D33" s="261">
        <f>COUNTA(B6:B32)</f>
        <v>22</v>
      </c>
      <c r="E33" s="262"/>
      <c r="F33" s="263"/>
    </row>
    <row r="34" spans="1:6" ht="16.5" customHeight="1">
      <c r="A34" s="112"/>
      <c r="B34" s="182" t="s">
        <v>2230</v>
      </c>
      <c r="C34" s="183"/>
      <c r="D34" s="254">
        <f>COUNTIF($D$6:$F$32,"A")</f>
        <v>0</v>
      </c>
      <c r="E34" s="255"/>
      <c r="F34" s="256"/>
    </row>
    <row r="35" spans="1:6" ht="16.5" customHeight="1">
      <c r="A35" s="112"/>
      <c r="B35" s="182" t="s">
        <v>2231</v>
      </c>
      <c r="C35" s="183"/>
      <c r="D35" s="254">
        <f>COUNTIF($D$6:$F$32,"B")</f>
        <v>0</v>
      </c>
      <c r="E35" s="255"/>
      <c r="F35" s="256"/>
    </row>
    <row r="36" spans="1:6" ht="16.5" customHeight="1">
      <c r="A36" s="112"/>
      <c r="B36" s="252" t="s">
        <v>2232</v>
      </c>
      <c r="C36" s="253"/>
      <c r="D36" s="254">
        <f>COUNTIF($D$6:$F$32,"C")</f>
        <v>22</v>
      </c>
      <c r="E36" s="255"/>
      <c r="F36" s="256"/>
    </row>
    <row r="37" spans="1:6" ht="16.5" customHeight="1">
      <c r="A37" s="112"/>
      <c r="B37" s="252" t="s">
        <v>2233</v>
      </c>
      <c r="C37" s="253"/>
      <c r="D37" s="254">
        <f>COUNTIF($D$6:$F$32,"D")</f>
        <v>0</v>
      </c>
      <c r="E37" s="255"/>
      <c r="F37" s="256"/>
    </row>
    <row r="38" spans="1:6" ht="16.5" customHeight="1">
      <c r="A38" s="112"/>
      <c r="B38" s="257" t="s">
        <v>731</v>
      </c>
      <c r="C38" s="258"/>
      <c r="D38" s="193">
        <f>COUNTIF($D$6:$F$32,"PĐB")+COUNTIF($D$6:$F$32,"P1")+COUNTIF($D$6:$F$32,"TĐB")+COUNTIF($D$6:$F$32,"T1")</f>
        <v>2</v>
      </c>
      <c r="E38" s="193"/>
      <c r="F38" s="193"/>
    </row>
    <row r="39" spans="1:6" ht="16.5" customHeight="1">
      <c r="A39" s="112"/>
      <c r="B39" s="259" t="s">
        <v>734</v>
      </c>
      <c r="C39" s="260"/>
      <c r="D39" s="192">
        <f>COUNTIF($D$6:$F$32,"P2")+COUNTIF($D$6:$F$32,"P3")+COUNTIF($D$6:$F$32,"T2")+COUNTIF($D$6:$F$32,"T3")</f>
        <v>18</v>
      </c>
      <c r="E39" s="192"/>
      <c r="F39" s="192"/>
    </row>
    <row r="40" spans="1:6" ht="16.5" customHeight="1">
      <c r="A40" s="112"/>
      <c r="B40" s="259" t="s">
        <v>723</v>
      </c>
      <c r="C40" s="260"/>
      <c r="D40" s="192">
        <f>D33-SUM(D38:D39)</f>
        <v>2</v>
      </c>
      <c r="E40" s="192"/>
      <c r="F40" s="192"/>
    </row>
  </sheetData>
  <sheetProtection/>
  <mergeCells count="23">
    <mergeCell ref="B40:C40"/>
    <mergeCell ref="D38:F38"/>
    <mergeCell ref="D39:F39"/>
    <mergeCell ref="B38:C38"/>
    <mergeCell ref="B39:C39"/>
    <mergeCell ref="D40:F40"/>
    <mergeCell ref="D37:F37"/>
    <mergeCell ref="B36:C36"/>
    <mergeCell ref="B37:C37"/>
    <mergeCell ref="B3:B4"/>
    <mergeCell ref="C3:C4"/>
    <mergeCell ref="B35:C35"/>
    <mergeCell ref="D35:F35"/>
    <mergeCell ref="D36:F36"/>
    <mergeCell ref="D3:D4"/>
    <mergeCell ref="E3:F3"/>
    <mergeCell ref="D33:F33"/>
    <mergeCell ref="D34:F34"/>
    <mergeCell ref="A1:F1"/>
    <mergeCell ref="A2:F2"/>
    <mergeCell ref="A3:A4"/>
    <mergeCell ref="B33:C33"/>
    <mergeCell ref="B34:C34"/>
  </mergeCells>
  <printOptions horizontalCentered="1"/>
  <pageMargins left="0.31496062992125984" right="0.31496062992125984" top="0.7480314960629921" bottom="0.5511811023622047" header="0.31496062992125984" footer="0.11811023622047245"/>
  <pageSetup horizontalDpi="600" verticalDpi="600" orientation="portrait" paperSize="9" r:id="rId1"/>
  <headerFooter>
    <oddFooter>&amp;L&amp;"+,đậm"&amp;10XII. UNG BƯỚU&amp;C&amp;"+,thường"&amp;10TTYT HUYỆN HỒNG DÂN&amp;R&amp;"+,thường"&amp;10Trang &amp;P</oddFooter>
  </headerFooter>
</worksheet>
</file>

<file path=xl/worksheets/sheet15.xml><?xml version="1.0" encoding="utf-8"?>
<worksheet xmlns="http://schemas.openxmlformats.org/spreadsheetml/2006/main" xmlns:r="http://schemas.openxmlformats.org/officeDocument/2006/relationships">
  <dimension ref="A1:F100"/>
  <sheetViews>
    <sheetView zoomScalePageLayoutView="0" workbookViewId="0" topLeftCell="A31">
      <selection activeCell="C40" sqref="C40"/>
    </sheetView>
  </sheetViews>
  <sheetFormatPr defaultColWidth="9.140625" defaultRowHeight="15"/>
  <cols>
    <col min="1" max="1" width="4.7109375" style="73" customWidth="1"/>
    <col min="2" max="2" width="5.7109375" style="77" customWidth="1"/>
    <col min="3" max="3" width="63.7109375" style="77" customWidth="1"/>
    <col min="4" max="6" width="5.7109375" style="73" customWidth="1"/>
    <col min="7" max="16384" width="9.140625" style="73" customWidth="1"/>
  </cols>
  <sheetData>
    <row r="1" spans="1:6" ht="18.75">
      <c r="A1" s="264" t="s">
        <v>2213</v>
      </c>
      <c r="B1" s="264"/>
      <c r="C1" s="264"/>
      <c r="D1" s="264"/>
      <c r="E1" s="264"/>
      <c r="F1" s="264"/>
    </row>
    <row r="2" spans="1:6" ht="39.75" customHeight="1">
      <c r="A2" s="265" t="str">
        <f>phuluc!A2</f>
        <v>(Ban hành kèm theo Quyết định số 2844/QĐ-SYT ngày  27 / 12 / 2017,
của Giám đốc Sở Y tế Bạc Liêu)</v>
      </c>
      <c r="B2" s="265"/>
      <c r="C2" s="265"/>
      <c r="D2" s="265"/>
      <c r="E2" s="265"/>
      <c r="F2" s="265"/>
    </row>
    <row r="3" spans="1:6" ht="16.5" customHeight="1">
      <c r="A3" s="194" t="s">
        <v>1422</v>
      </c>
      <c r="B3" s="186" t="s">
        <v>733</v>
      </c>
      <c r="C3" s="245" t="s">
        <v>1452</v>
      </c>
      <c r="D3" s="181" t="s">
        <v>2226</v>
      </c>
      <c r="E3" s="186" t="s">
        <v>2227</v>
      </c>
      <c r="F3" s="186"/>
    </row>
    <row r="4" spans="1:6" ht="25.5">
      <c r="A4" s="194"/>
      <c r="B4" s="186"/>
      <c r="C4" s="245"/>
      <c r="D4" s="181"/>
      <c r="E4" s="10" t="s">
        <v>2228</v>
      </c>
      <c r="F4" s="10" t="s">
        <v>2229</v>
      </c>
    </row>
    <row r="5" spans="1:6" ht="16.5">
      <c r="A5" s="11"/>
      <c r="B5" s="12"/>
      <c r="C5" s="13" t="s">
        <v>122</v>
      </c>
      <c r="D5" s="11"/>
      <c r="E5" s="14"/>
      <c r="F5" s="12"/>
    </row>
    <row r="6" spans="1:6" ht="16.5">
      <c r="A6" s="19">
        <v>1</v>
      </c>
      <c r="B6" s="19">
        <v>2</v>
      </c>
      <c r="C6" s="19" t="s">
        <v>123</v>
      </c>
      <c r="D6" s="29" t="s">
        <v>1454</v>
      </c>
      <c r="E6" s="29" t="s">
        <v>2221</v>
      </c>
      <c r="F6" s="29"/>
    </row>
    <row r="7" spans="1:6" ht="18" customHeight="1">
      <c r="A7" s="19">
        <v>2</v>
      </c>
      <c r="B7" s="19">
        <v>3</v>
      </c>
      <c r="C7" s="19" t="s">
        <v>124</v>
      </c>
      <c r="D7" s="29" t="s">
        <v>1454</v>
      </c>
      <c r="E7" s="29" t="s">
        <v>2221</v>
      </c>
      <c r="F7" s="29"/>
    </row>
    <row r="8" spans="1:6" ht="33">
      <c r="A8" s="19">
        <v>3</v>
      </c>
      <c r="B8" s="19">
        <v>5</v>
      </c>
      <c r="C8" s="19" t="s">
        <v>125</v>
      </c>
      <c r="D8" s="29" t="s">
        <v>1454</v>
      </c>
      <c r="E8" s="29" t="s">
        <v>2221</v>
      </c>
      <c r="F8" s="29"/>
    </row>
    <row r="9" spans="1:6" ht="16.5">
      <c r="A9" s="19">
        <v>4</v>
      </c>
      <c r="B9" s="19">
        <v>7</v>
      </c>
      <c r="C9" s="19" t="s">
        <v>126</v>
      </c>
      <c r="D9" s="29" t="s">
        <v>1455</v>
      </c>
      <c r="E9" s="29" t="s">
        <v>2267</v>
      </c>
      <c r="F9" s="29"/>
    </row>
    <row r="10" spans="1:6" ht="33">
      <c r="A10" s="19">
        <v>5</v>
      </c>
      <c r="B10" s="19">
        <v>8</v>
      </c>
      <c r="C10" s="19" t="s">
        <v>127</v>
      </c>
      <c r="D10" s="29" t="s">
        <v>1455</v>
      </c>
      <c r="E10" s="29" t="s">
        <v>2221</v>
      </c>
      <c r="F10" s="29"/>
    </row>
    <row r="11" spans="1:6" ht="16.5">
      <c r="A11" s="19">
        <v>6</v>
      </c>
      <c r="B11" s="19">
        <v>12</v>
      </c>
      <c r="C11" s="19" t="s">
        <v>128</v>
      </c>
      <c r="D11" s="29" t="s">
        <v>1455</v>
      </c>
      <c r="E11" s="29" t="s">
        <v>2267</v>
      </c>
      <c r="F11" s="29"/>
    </row>
    <row r="12" spans="1:6" ht="16.5">
      <c r="A12" s="19">
        <v>7</v>
      </c>
      <c r="B12" s="19">
        <v>13</v>
      </c>
      <c r="C12" s="19" t="s">
        <v>129</v>
      </c>
      <c r="D12" s="29" t="s">
        <v>1455</v>
      </c>
      <c r="E12" s="29" t="s">
        <v>2221</v>
      </c>
      <c r="F12" s="29"/>
    </row>
    <row r="13" spans="1:6" ht="16.5">
      <c r="A13" s="19">
        <v>8</v>
      </c>
      <c r="B13" s="19">
        <v>18</v>
      </c>
      <c r="C13" s="19" t="s">
        <v>130</v>
      </c>
      <c r="D13" s="29" t="s">
        <v>1455</v>
      </c>
      <c r="E13" s="29" t="s">
        <v>2267</v>
      </c>
      <c r="F13" s="29"/>
    </row>
    <row r="14" spans="1:6" ht="16.5">
      <c r="A14" s="19">
        <v>9</v>
      </c>
      <c r="B14" s="19">
        <v>21</v>
      </c>
      <c r="C14" s="19" t="s">
        <v>131</v>
      </c>
      <c r="D14" s="29" t="s">
        <v>1455</v>
      </c>
      <c r="E14" s="29"/>
      <c r="F14" s="29"/>
    </row>
    <row r="15" spans="1:6" ht="16.5">
      <c r="A15" s="19">
        <v>10</v>
      </c>
      <c r="B15" s="19">
        <v>22</v>
      </c>
      <c r="C15" s="19" t="s">
        <v>132</v>
      </c>
      <c r="D15" s="29" t="s">
        <v>1455</v>
      </c>
      <c r="E15" s="29"/>
      <c r="F15" s="29"/>
    </row>
    <row r="16" spans="1:6" ht="18" customHeight="1">
      <c r="A16" s="19">
        <v>11</v>
      </c>
      <c r="B16" s="19">
        <v>23</v>
      </c>
      <c r="C16" s="19" t="s">
        <v>133</v>
      </c>
      <c r="D16" s="29" t="s">
        <v>1455</v>
      </c>
      <c r="E16" s="29"/>
      <c r="F16" s="29"/>
    </row>
    <row r="17" spans="1:6" ht="16.5">
      <c r="A17" s="19">
        <v>12</v>
      </c>
      <c r="B17" s="19">
        <v>24</v>
      </c>
      <c r="C17" s="19" t="s">
        <v>134</v>
      </c>
      <c r="D17" s="29" t="s">
        <v>1455</v>
      </c>
      <c r="E17" s="29"/>
      <c r="F17" s="29" t="s">
        <v>2224</v>
      </c>
    </row>
    <row r="18" spans="1:6" ht="16.5">
      <c r="A18" s="19">
        <v>13</v>
      </c>
      <c r="B18" s="19">
        <v>25</v>
      </c>
      <c r="C18" s="19" t="s">
        <v>135</v>
      </c>
      <c r="D18" s="29" t="s">
        <v>1455</v>
      </c>
      <c r="E18" s="29"/>
      <c r="F18" s="29" t="s">
        <v>2224</v>
      </c>
    </row>
    <row r="19" spans="1:6" ht="16.5">
      <c r="A19" s="19">
        <v>14</v>
      </c>
      <c r="B19" s="19">
        <v>26</v>
      </c>
      <c r="C19" s="19" t="s">
        <v>136</v>
      </c>
      <c r="D19" s="29" t="s">
        <v>1455</v>
      </c>
      <c r="E19" s="29"/>
      <c r="F19" s="29" t="s">
        <v>2224</v>
      </c>
    </row>
    <row r="20" spans="1:6" ht="16.5">
      <c r="A20" s="19">
        <v>15</v>
      </c>
      <c r="B20" s="19">
        <v>28</v>
      </c>
      <c r="C20" s="19" t="s">
        <v>137</v>
      </c>
      <c r="D20" s="29" t="s">
        <v>1455</v>
      </c>
      <c r="E20" s="29"/>
      <c r="F20" s="29" t="s">
        <v>2224</v>
      </c>
    </row>
    <row r="21" spans="1:6" ht="16.5">
      <c r="A21" s="19">
        <v>16</v>
      </c>
      <c r="B21" s="19">
        <v>29</v>
      </c>
      <c r="C21" s="19" t="s">
        <v>138</v>
      </c>
      <c r="D21" s="29" t="s">
        <v>1455</v>
      </c>
      <c r="E21" s="29"/>
      <c r="F21" s="29"/>
    </row>
    <row r="22" spans="1:6" ht="16.5">
      <c r="A22" s="19">
        <v>17</v>
      </c>
      <c r="B22" s="19">
        <v>30</v>
      </c>
      <c r="C22" s="19" t="s">
        <v>139</v>
      </c>
      <c r="D22" s="29" t="s">
        <v>1455</v>
      </c>
      <c r="E22" s="29"/>
      <c r="F22" s="29" t="s">
        <v>2224</v>
      </c>
    </row>
    <row r="23" spans="1:6" ht="33">
      <c r="A23" s="19">
        <v>18</v>
      </c>
      <c r="B23" s="19">
        <v>31</v>
      </c>
      <c r="C23" s="19" t="s">
        <v>140</v>
      </c>
      <c r="D23" s="29" t="s">
        <v>1455</v>
      </c>
      <c r="E23" s="29"/>
      <c r="F23" s="29" t="s">
        <v>2224</v>
      </c>
    </row>
    <row r="24" spans="1:6" ht="16.5">
      <c r="A24" s="19">
        <v>19</v>
      </c>
      <c r="B24" s="19">
        <v>32</v>
      </c>
      <c r="C24" s="19" t="s">
        <v>141</v>
      </c>
      <c r="D24" s="29" t="s">
        <v>1455</v>
      </c>
      <c r="E24" s="29" t="s">
        <v>2267</v>
      </c>
      <c r="F24" s="29"/>
    </row>
    <row r="25" spans="1:6" ht="16.5">
      <c r="A25" s="19">
        <v>20</v>
      </c>
      <c r="B25" s="19">
        <v>33</v>
      </c>
      <c r="C25" s="19" t="s">
        <v>142</v>
      </c>
      <c r="D25" s="29" t="s">
        <v>1455</v>
      </c>
      <c r="E25" s="29"/>
      <c r="F25" s="29" t="s">
        <v>2223</v>
      </c>
    </row>
    <row r="26" spans="1:6" ht="16.5">
      <c r="A26" s="19">
        <v>21</v>
      </c>
      <c r="B26" s="19">
        <v>35</v>
      </c>
      <c r="C26" s="19" t="s">
        <v>143</v>
      </c>
      <c r="D26" s="29" t="s">
        <v>1455</v>
      </c>
      <c r="E26" s="29"/>
      <c r="F26" s="29"/>
    </row>
    <row r="27" spans="1:6" ht="16.5">
      <c r="A27" s="19">
        <v>22</v>
      </c>
      <c r="B27" s="19">
        <v>36</v>
      </c>
      <c r="C27" s="19" t="s">
        <v>144</v>
      </c>
      <c r="D27" s="29" t="s">
        <v>1455</v>
      </c>
      <c r="E27" s="29"/>
      <c r="F27" s="29"/>
    </row>
    <row r="28" spans="1:6" ht="16.5">
      <c r="A28" s="19">
        <v>23</v>
      </c>
      <c r="B28" s="19">
        <v>37</v>
      </c>
      <c r="C28" s="19" t="s">
        <v>145</v>
      </c>
      <c r="D28" s="29" t="s">
        <v>1455</v>
      </c>
      <c r="E28" s="29"/>
      <c r="F28" s="29"/>
    </row>
    <row r="29" spans="1:6" ht="16.5">
      <c r="A29" s="19">
        <v>24</v>
      </c>
      <c r="B29" s="19">
        <v>38</v>
      </c>
      <c r="C29" s="19" t="s">
        <v>146</v>
      </c>
      <c r="D29" s="29" t="s">
        <v>1455</v>
      </c>
      <c r="E29" s="29"/>
      <c r="F29" s="29"/>
    </row>
    <row r="30" spans="1:6" ht="16.5">
      <c r="A30" s="19">
        <v>25</v>
      </c>
      <c r="B30" s="19">
        <v>39</v>
      </c>
      <c r="C30" s="19" t="s">
        <v>147</v>
      </c>
      <c r="D30" s="29" t="s">
        <v>1455</v>
      </c>
      <c r="E30" s="29"/>
      <c r="F30" s="29"/>
    </row>
    <row r="31" spans="1:6" ht="16.5">
      <c r="A31" s="19">
        <v>26</v>
      </c>
      <c r="B31" s="19">
        <v>40</v>
      </c>
      <c r="C31" s="19" t="s">
        <v>148</v>
      </c>
      <c r="D31" s="29" t="s">
        <v>1455</v>
      </c>
      <c r="E31" s="29"/>
      <c r="F31" s="29"/>
    </row>
    <row r="32" spans="1:6" ht="16.5">
      <c r="A32" s="19">
        <v>27</v>
      </c>
      <c r="B32" s="19">
        <v>41</v>
      </c>
      <c r="C32" s="19" t="s">
        <v>149</v>
      </c>
      <c r="D32" s="29" t="s">
        <v>1455</v>
      </c>
      <c r="E32" s="29"/>
      <c r="F32" s="29"/>
    </row>
    <row r="33" spans="1:6" ht="16.5">
      <c r="A33" s="19">
        <v>28</v>
      </c>
      <c r="B33" s="19">
        <v>48</v>
      </c>
      <c r="C33" s="19" t="s">
        <v>150</v>
      </c>
      <c r="D33" s="29" t="s">
        <v>1455</v>
      </c>
      <c r="E33" s="29"/>
      <c r="F33" s="29" t="s">
        <v>2222</v>
      </c>
    </row>
    <row r="34" spans="1:6" ht="16.5">
      <c r="A34" s="19">
        <v>29</v>
      </c>
      <c r="B34" s="19">
        <v>49</v>
      </c>
      <c r="C34" s="19" t="s">
        <v>151</v>
      </c>
      <c r="D34" s="29" t="s">
        <v>1455</v>
      </c>
      <c r="E34" s="29"/>
      <c r="F34" s="29" t="s">
        <v>2223</v>
      </c>
    </row>
    <row r="35" spans="1:6" ht="16.5">
      <c r="A35" s="19">
        <v>30</v>
      </c>
      <c r="B35" s="19">
        <v>52</v>
      </c>
      <c r="C35" s="19" t="s">
        <v>152</v>
      </c>
      <c r="D35" s="29" t="s">
        <v>1455</v>
      </c>
      <c r="E35" s="29"/>
      <c r="F35" s="29" t="s">
        <v>2224</v>
      </c>
    </row>
    <row r="36" spans="1:6" ht="16.5">
      <c r="A36" s="19">
        <v>31</v>
      </c>
      <c r="B36" s="19">
        <v>53</v>
      </c>
      <c r="C36" s="19" t="s">
        <v>153</v>
      </c>
      <c r="D36" s="29" t="s">
        <v>1455</v>
      </c>
      <c r="E36" s="29"/>
      <c r="F36" s="29"/>
    </row>
    <row r="37" spans="1:6" ht="16.5">
      <c r="A37" s="74"/>
      <c r="B37" s="75"/>
      <c r="C37" s="13" t="s">
        <v>154</v>
      </c>
      <c r="D37" s="81"/>
      <c r="E37" s="82"/>
      <c r="F37" s="83"/>
    </row>
    <row r="38" spans="1:6" ht="16.5">
      <c r="A38" s="19">
        <v>32</v>
      </c>
      <c r="B38" s="19">
        <v>70</v>
      </c>
      <c r="C38" s="19" t="s">
        <v>155</v>
      </c>
      <c r="D38" s="29" t="s">
        <v>1455</v>
      </c>
      <c r="E38" s="29" t="s">
        <v>2221</v>
      </c>
      <c r="F38" s="29"/>
    </row>
    <row r="39" spans="1:6" ht="16.5">
      <c r="A39" s="19">
        <v>33</v>
      </c>
      <c r="B39" s="19">
        <v>71</v>
      </c>
      <c r="C39" s="19" t="s">
        <v>156</v>
      </c>
      <c r="D39" s="29" t="s">
        <v>1455</v>
      </c>
      <c r="E39" s="29" t="s">
        <v>2267</v>
      </c>
      <c r="F39" s="29"/>
    </row>
    <row r="40" spans="1:6" ht="16.5">
      <c r="A40" s="19">
        <v>34</v>
      </c>
      <c r="B40" s="19">
        <v>91</v>
      </c>
      <c r="C40" s="19" t="s">
        <v>157</v>
      </c>
      <c r="D40" s="29" t="s">
        <v>1455</v>
      </c>
      <c r="E40" s="29" t="s">
        <v>2221</v>
      </c>
      <c r="F40" s="29"/>
    </row>
    <row r="41" spans="1:6" ht="16.5">
      <c r="A41" s="19">
        <v>35</v>
      </c>
      <c r="B41" s="19">
        <v>116</v>
      </c>
      <c r="C41" s="19" t="s">
        <v>158</v>
      </c>
      <c r="D41" s="29" t="s">
        <v>1454</v>
      </c>
      <c r="E41" s="29" t="s">
        <v>2221</v>
      </c>
      <c r="F41" s="108"/>
    </row>
    <row r="42" spans="1:6" ht="33">
      <c r="A42" s="19">
        <v>36</v>
      </c>
      <c r="B42" s="19">
        <v>136</v>
      </c>
      <c r="C42" s="19" t="s">
        <v>159</v>
      </c>
      <c r="D42" s="29" t="s">
        <v>1455</v>
      </c>
      <c r="E42" s="29" t="s">
        <v>906</v>
      </c>
      <c r="F42" s="29"/>
    </row>
    <row r="43" spans="1:6" ht="16.5">
      <c r="A43" s="19">
        <v>37</v>
      </c>
      <c r="B43" s="19">
        <v>143</v>
      </c>
      <c r="C43" s="165" t="s">
        <v>160</v>
      </c>
      <c r="D43" s="29" t="s">
        <v>1455</v>
      </c>
      <c r="E43" s="29" t="s">
        <v>906</v>
      </c>
      <c r="F43" s="29"/>
    </row>
    <row r="44" spans="1:6" ht="16.5">
      <c r="A44" s="19">
        <v>38</v>
      </c>
      <c r="B44" s="19">
        <v>144</v>
      </c>
      <c r="C44" s="165" t="s">
        <v>112</v>
      </c>
      <c r="D44" s="29" t="s">
        <v>1455</v>
      </c>
      <c r="E44" s="29"/>
      <c r="F44" s="29" t="s">
        <v>2224</v>
      </c>
    </row>
    <row r="45" spans="1:6" ht="16.5">
      <c r="A45" s="19">
        <v>39</v>
      </c>
      <c r="B45" s="19">
        <v>147</v>
      </c>
      <c r="C45" s="19" t="s">
        <v>119</v>
      </c>
      <c r="D45" s="29" t="s">
        <v>1455</v>
      </c>
      <c r="E45" s="29" t="s">
        <v>906</v>
      </c>
      <c r="F45" s="29"/>
    </row>
    <row r="46" spans="1:6" ht="16.5">
      <c r="A46" s="19">
        <v>40</v>
      </c>
      <c r="B46" s="19">
        <v>148</v>
      </c>
      <c r="C46" s="19" t="s">
        <v>161</v>
      </c>
      <c r="D46" s="29" t="s">
        <v>1455</v>
      </c>
      <c r="E46" s="29"/>
      <c r="F46" s="29" t="s">
        <v>2223</v>
      </c>
    </row>
    <row r="47" spans="1:6" ht="16.5">
      <c r="A47" s="19">
        <v>41</v>
      </c>
      <c r="B47" s="19">
        <v>149</v>
      </c>
      <c r="C47" s="19" t="s">
        <v>162</v>
      </c>
      <c r="D47" s="29" t="s">
        <v>1455</v>
      </c>
      <c r="E47" s="29" t="s">
        <v>906</v>
      </c>
      <c r="F47" s="29"/>
    </row>
    <row r="48" spans="1:6" ht="16.5">
      <c r="A48" s="19">
        <v>42</v>
      </c>
      <c r="B48" s="19">
        <v>150</v>
      </c>
      <c r="C48" s="19" t="s">
        <v>163</v>
      </c>
      <c r="D48" s="29" t="s">
        <v>1455</v>
      </c>
      <c r="E48" s="29" t="s">
        <v>2267</v>
      </c>
      <c r="F48" s="29"/>
    </row>
    <row r="49" spans="1:6" ht="16.5">
      <c r="A49" s="19">
        <v>43</v>
      </c>
      <c r="B49" s="19">
        <v>151</v>
      </c>
      <c r="C49" s="19" t="s">
        <v>164</v>
      </c>
      <c r="D49" s="29" t="s">
        <v>1455</v>
      </c>
      <c r="E49" s="29"/>
      <c r="F49" s="29" t="s">
        <v>2223</v>
      </c>
    </row>
    <row r="50" spans="1:6" ht="16.5">
      <c r="A50" s="19">
        <v>44</v>
      </c>
      <c r="B50" s="19">
        <v>152</v>
      </c>
      <c r="C50" s="19" t="s">
        <v>120</v>
      </c>
      <c r="D50" s="29" t="s">
        <v>1455</v>
      </c>
      <c r="E50" s="29"/>
      <c r="F50" s="29" t="s">
        <v>2224</v>
      </c>
    </row>
    <row r="51" spans="1:6" ht="16.5">
      <c r="A51" s="19">
        <v>45</v>
      </c>
      <c r="B51" s="19">
        <v>153</v>
      </c>
      <c r="C51" s="19" t="s">
        <v>165</v>
      </c>
      <c r="D51" s="29" t="s">
        <v>1455</v>
      </c>
      <c r="E51" s="29"/>
      <c r="F51" s="29" t="s">
        <v>2224</v>
      </c>
    </row>
    <row r="52" spans="1:6" ht="16.5">
      <c r="A52" s="19">
        <v>46</v>
      </c>
      <c r="B52" s="19">
        <v>154</v>
      </c>
      <c r="C52" s="19" t="s">
        <v>166</v>
      </c>
      <c r="D52" s="29" t="s">
        <v>1455</v>
      </c>
      <c r="E52" s="29"/>
      <c r="F52" s="29" t="s">
        <v>2222</v>
      </c>
    </row>
    <row r="53" spans="1:6" ht="16.5">
      <c r="A53" s="19">
        <v>47</v>
      </c>
      <c r="B53" s="19">
        <v>155</v>
      </c>
      <c r="C53" s="19" t="s">
        <v>167</v>
      </c>
      <c r="D53" s="29" t="s">
        <v>1455</v>
      </c>
      <c r="E53" s="29"/>
      <c r="F53" s="29" t="s">
        <v>2223</v>
      </c>
    </row>
    <row r="54" spans="1:6" ht="16.5">
      <c r="A54" s="19">
        <v>48</v>
      </c>
      <c r="B54" s="19">
        <v>156</v>
      </c>
      <c r="C54" s="19" t="s">
        <v>168</v>
      </c>
      <c r="D54" s="29" t="s">
        <v>1455</v>
      </c>
      <c r="E54" s="29"/>
      <c r="F54" s="29" t="s">
        <v>2224</v>
      </c>
    </row>
    <row r="55" spans="1:6" ht="16.5">
      <c r="A55" s="19">
        <v>49</v>
      </c>
      <c r="B55" s="19">
        <v>157</v>
      </c>
      <c r="C55" s="19" t="s">
        <v>169</v>
      </c>
      <c r="D55" s="29" t="s">
        <v>1455</v>
      </c>
      <c r="E55" s="29"/>
      <c r="F55" s="29" t="s">
        <v>2223</v>
      </c>
    </row>
    <row r="56" spans="1:6" ht="16.5">
      <c r="A56" s="19">
        <v>50</v>
      </c>
      <c r="B56" s="19">
        <v>158</v>
      </c>
      <c r="C56" s="19" t="s">
        <v>170</v>
      </c>
      <c r="D56" s="29" t="s">
        <v>1455</v>
      </c>
      <c r="E56" s="29"/>
      <c r="F56" s="29" t="s">
        <v>2224</v>
      </c>
    </row>
    <row r="57" spans="1:6" ht="16.5">
      <c r="A57" s="19">
        <v>51</v>
      </c>
      <c r="B57" s="19">
        <v>159</v>
      </c>
      <c r="C57" s="19" t="s">
        <v>171</v>
      </c>
      <c r="D57" s="29" t="s">
        <v>1455</v>
      </c>
      <c r="E57" s="29"/>
      <c r="F57" s="29" t="s">
        <v>2224</v>
      </c>
    </row>
    <row r="58" spans="1:6" ht="16.5">
      <c r="A58" s="19">
        <v>52</v>
      </c>
      <c r="B58" s="19">
        <v>160</v>
      </c>
      <c r="C58" s="19" t="s">
        <v>2020</v>
      </c>
      <c r="D58" s="29" t="s">
        <v>1455</v>
      </c>
      <c r="E58" s="29"/>
      <c r="F58" s="29"/>
    </row>
    <row r="59" spans="1:6" ht="16.5">
      <c r="A59" s="19">
        <v>53</v>
      </c>
      <c r="B59" s="19">
        <v>161</v>
      </c>
      <c r="C59" s="19" t="s">
        <v>172</v>
      </c>
      <c r="D59" s="29" t="s">
        <v>1455</v>
      </c>
      <c r="E59" s="29"/>
      <c r="F59" s="29"/>
    </row>
    <row r="60" spans="1:6" ht="16.5">
      <c r="A60" s="19">
        <v>54</v>
      </c>
      <c r="B60" s="19">
        <v>162</v>
      </c>
      <c r="C60" s="19" t="s">
        <v>173</v>
      </c>
      <c r="D60" s="29" t="s">
        <v>1455</v>
      </c>
      <c r="E60" s="29"/>
      <c r="F60" s="29" t="s">
        <v>2224</v>
      </c>
    </row>
    <row r="61" spans="1:6" ht="16.5">
      <c r="A61" s="19">
        <v>55</v>
      </c>
      <c r="B61" s="19">
        <v>163</v>
      </c>
      <c r="C61" s="19" t="s">
        <v>174</v>
      </c>
      <c r="D61" s="29" t="s">
        <v>1455</v>
      </c>
      <c r="E61" s="29"/>
      <c r="F61" s="29" t="s">
        <v>2223</v>
      </c>
    </row>
    <row r="62" spans="1:6" ht="16.5">
      <c r="A62" s="19">
        <v>56</v>
      </c>
      <c r="B62" s="19">
        <v>165</v>
      </c>
      <c r="C62" s="19" t="s">
        <v>175</v>
      </c>
      <c r="D62" s="29" t="s">
        <v>1455</v>
      </c>
      <c r="E62" s="29"/>
      <c r="F62" s="29"/>
    </row>
    <row r="63" spans="1:6" ht="16.5">
      <c r="A63" s="19">
        <v>57</v>
      </c>
      <c r="B63" s="19">
        <v>166</v>
      </c>
      <c r="C63" s="19" t="s">
        <v>176</v>
      </c>
      <c r="D63" s="29" t="s">
        <v>1455</v>
      </c>
      <c r="E63" s="29"/>
      <c r="F63" s="29"/>
    </row>
    <row r="64" spans="1:6" ht="16.5">
      <c r="A64" s="19">
        <v>58</v>
      </c>
      <c r="B64" s="19">
        <v>167</v>
      </c>
      <c r="C64" s="19" t="s">
        <v>177</v>
      </c>
      <c r="D64" s="29" t="s">
        <v>1455</v>
      </c>
      <c r="E64" s="29"/>
      <c r="F64" s="29"/>
    </row>
    <row r="65" spans="1:6" ht="16.5">
      <c r="A65" s="19">
        <v>59</v>
      </c>
      <c r="B65" s="19">
        <v>174</v>
      </c>
      <c r="C65" s="19" t="s">
        <v>110</v>
      </c>
      <c r="D65" s="29" t="s">
        <v>1455</v>
      </c>
      <c r="E65" s="29" t="s">
        <v>2267</v>
      </c>
      <c r="F65" s="29"/>
    </row>
    <row r="66" spans="1:6" ht="16.5">
      <c r="A66" s="19">
        <v>60</v>
      </c>
      <c r="B66" s="19">
        <v>175</v>
      </c>
      <c r="C66" s="19" t="s">
        <v>178</v>
      </c>
      <c r="D66" s="29" t="s">
        <v>1455</v>
      </c>
      <c r="E66" s="29"/>
      <c r="F66" s="29" t="s">
        <v>2224</v>
      </c>
    </row>
    <row r="67" spans="1:6" ht="16.5">
      <c r="A67" s="19">
        <v>61</v>
      </c>
      <c r="B67" s="19">
        <v>177</v>
      </c>
      <c r="C67" s="19" t="s">
        <v>118</v>
      </c>
      <c r="D67" s="29" t="s">
        <v>1455</v>
      </c>
      <c r="E67" s="29"/>
      <c r="F67" s="29" t="s">
        <v>2267</v>
      </c>
    </row>
    <row r="68" spans="1:6" ht="16.5">
      <c r="A68" s="74"/>
      <c r="B68" s="75"/>
      <c r="C68" s="13" t="s">
        <v>179</v>
      </c>
      <c r="D68" s="81"/>
      <c r="E68" s="82"/>
      <c r="F68" s="83"/>
    </row>
    <row r="69" spans="1:6" ht="16.5">
      <c r="A69" s="19">
        <v>62</v>
      </c>
      <c r="B69" s="19">
        <v>186</v>
      </c>
      <c r="C69" s="19" t="s">
        <v>180</v>
      </c>
      <c r="D69" s="29" t="s">
        <v>1454</v>
      </c>
      <c r="E69" s="29"/>
      <c r="F69" s="29" t="s">
        <v>2224</v>
      </c>
    </row>
    <row r="70" spans="1:6" ht="16.5">
      <c r="A70" s="19">
        <v>63</v>
      </c>
      <c r="B70" s="19">
        <v>189</v>
      </c>
      <c r="C70" s="19" t="s">
        <v>181</v>
      </c>
      <c r="D70" s="29" t="s">
        <v>1455</v>
      </c>
      <c r="E70" s="29"/>
      <c r="F70" s="29"/>
    </row>
    <row r="71" spans="1:6" ht="16.5">
      <c r="A71" s="19">
        <v>64</v>
      </c>
      <c r="B71" s="19">
        <v>192</v>
      </c>
      <c r="C71" s="19" t="s">
        <v>182</v>
      </c>
      <c r="D71" s="29" t="s">
        <v>1455</v>
      </c>
      <c r="E71" s="29"/>
      <c r="F71" s="29"/>
    </row>
    <row r="72" spans="1:6" ht="16.5">
      <c r="A72" s="19">
        <v>65</v>
      </c>
      <c r="B72" s="19">
        <v>194</v>
      </c>
      <c r="C72" s="19" t="s">
        <v>1549</v>
      </c>
      <c r="D72" s="29" t="s">
        <v>1455</v>
      </c>
      <c r="E72" s="29"/>
      <c r="F72" s="29"/>
    </row>
    <row r="73" spans="1:6" ht="16.5">
      <c r="A73" s="19">
        <v>66</v>
      </c>
      <c r="B73" s="19">
        <v>196</v>
      </c>
      <c r="C73" s="19" t="s">
        <v>183</v>
      </c>
      <c r="D73" s="29" t="s">
        <v>1455</v>
      </c>
      <c r="E73" s="29"/>
      <c r="F73" s="29"/>
    </row>
    <row r="74" spans="1:6" ht="16.5">
      <c r="A74" s="19">
        <v>67</v>
      </c>
      <c r="B74" s="19">
        <v>197</v>
      </c>
      <c r="C74" s="19" t="s">
        <v>184</v>
      </c>
      <c r="D74" s="29" t="s">
        <v>1455</v>
      </c>
      <c r="E74" s="29"/>
      <c r="F74" s="29"/>
    </row>
    <row r="75" spans="1:6" ht="16.5">
      <c r="A75" s="19">
        <v>68</v>
      </c>
      <c r="B75" s="19">
        <v>198</v>
      </c>
      <c r="C75" s="19" t="s">
        <v>185</v>
      </c>
      <c r="D75" s="29" t="s">
        <v>1455</v>
      </c>
      <c r="E75" s="29"/>
      <c r="F75" s="29"/>
    </row>
    <row r="76" spans="1:6" ht="16.5">
      <c r="A76" s="19">
        <v>69</v>
      </c>
      <c r="B76" s="19">
        <v>199</v>
      </c>
      <c r="C76" s="19" t="s">
        <v>186</v>
      </c>
      <c r="D76" s="29" t="s">
        <v>1455</v>
      </c>
      <c r="E76" s="29"/>
      <c r="F76" s="29"/>
    </row>
    <row r="77" spans="1:6" ht="16.5">
      <c r="A77" s="19">
        <v>70</v>
      </c>
      <c r="B77" s="19">
        <v>200</v>
      </c>
      <c r="C77" s="19" t="s">
        <v>187</v>
      </c>
      <c r="D77" s="29" t="s">
        <v>1455</v>
      </c>
      <c r="E77" s="29"/>
      <c r="F77" s="29"/>
    </row>
    <row r="78" spans="1:6" ht="16.5">
      <c r="A78" s="19">
        <v>71</v>
      </c>
      <c r="B78" s="19">
        <v>201</v>
      </c>
      <c r="C78" s="19" t="s">
        <v>188</v>
      </c>
      <c r="D78" s="29" t="s">
        <v>1455</v>
      </c>
      <c r="E78" s="29"/>
      <c r="F78" s="29"/>
    </row>
    <row r="79" spans="1:6" ht="16.5">
      <c r="A79" s="19">
        <v>72</v>
      </c>
      <c r="B79" s="19">
        <v>202</v>
      </c>
      <c r="C79" s="19" t="s">
        <v>189</v>
      </c>
      <c r="D79" s="29" t="s">
        <v>1455</v>
      </c>
      <c r="E79" s="29"/>
      <c r="F79" s="29"/>
    </row>
    <row r="80" spans="1:6" ht="16.5">
      <c r="A80" s="74"/>
      <c r="B80" s="75"/>
      <c r="C80" s="13" t="s">
        <v>190</v>
      </c>
      <c r="D80" s="81"/>
      <c r="E80" s="82"/>
      <c r="F80" s="83"/>
    </row>
    <row r="81" spans="1:6" ht="16.5">
      <c r="A81" s="19">
        <v>73</v>
      </c>
      <c r="B81" s="19">
        <v>222</v>
      </c>
      <c r="C81" s="19" t="s">
        <v>191</v>
      </c>
      <c r="D81" s="29" t="s">
        <v>1455</v>
      </c>
      <c r="E81" s="29" t="s">
        <v>2267</v>
      </c>
      <c r="F81" s="29"/>
    </row>
    <row r="82" spans="1:6" ht="16.5">
      <c r="A82" s="19">
        <v>74</v>
      </c>
      <c r="B82" s="19">
        <v>224</v>
      </c>
      <c r="C82" s="19" t="s">
        <v>192</v>
      </c>
      <c r="D82" s="29" t="s">
        <v>1455</v>
      </c>
      <c r="E82" s="29" t="s">
        <v>2267</v>
      </c>
      <c r="F82" s="29"/>
    </row>
    <row r="83" spans="1:6" ht="16.5">
      <c r="A83" s="19">
        <v>75</v>
      </c>
      <c r="B83" s="19">
        <v>225</v>
      </c>
      <c r="C83" s="19" t="s">
        <v>193</v>
      </c>
      <c r="D83" s="29" t="s">
        <v>1455</v>
      </c>
      <c r="E83" s="29"/>
      <c r="F83" s="29" t="s">
        <v>2223</v>
      </c>
    </row>
    <row r="84" spans="1:6" ht="16.5">
      <c r="A84" s="19">
        <v>76</v>
      </c>
      <c r="B84" s="19">
        <v>226</v>
      </c>
      <c r="C84" s="19" t="s">
        <v>194</v>
      </c>
      <c r="D84" s="29" t="s">
        <v>1455</v>
      </c>
      <c r="E84" s="29"/>
      <c r="F84" s="29" t="s">
        <v>2222</v>
      </c>
    </row>
    <row r="85" spans="1:6" ht="16.5">
      <c r="A85" s="19">
        <v>77</v>
      </c>
      <c r="B85" s="19">
        <v>227</v>
      </c>
      <c r="C85" s="19" t="s">
        <v>195</v>
      </c>
      <c r="D85" s="29" t="s">
        <v>1455</v>
      </c>
      <c r="E85" s="29"/>
      <c r="F85" s="29" t="s">
        <v>2224</v>
      </c>
    </row>
    <row r="86" spans="1:6" ht="16.5">
      <c r="A86" s="19">
        <v>78</v>
      </c>
      <c r="B86" s="19">
        <v>228</v>
      </c>
      <c r="C86" s="19" t="s">
        <v>196</v>
      </c>
      <c r="D86" s="29" t="s">
        <v>1455</v>
      </c>
      <c r="E86" s="29"/>
      <c r="F86" s="29" t="s">
        <v>2222</v>
      </c>
    </row>
    <row r="87" spans="1:6" ht="16.5">
      <c r="A87" s="74"/>
      <c r="B87" s="75"/>
      <c r="C87" s="13" t="s">
        <v>197</v>
      </c>
      <c r="D87" s="81"/>
      <c r="E87" s="82"/>
      <c r="F87" s="83"/>
    </row>
    <row r="88" spans="1:6" ht="16.5">
      <c r="A88" s="19">
        <v>79</v>
      </c>
      <c r="B88" s="19">
        <v>235</v>
      </c>
      <c r="C88" s="19" t="s">
        <v>198</v>
      </c>
      <c r="D88" s="29" t="s">
        <v>1454</v>
      </c>
      <c r="E88" s="29"/>
      <c r="F88" s="29" t="s">
        <v>2224</v>
      </c>
    </row>
    <row r="89" spans="1:6" ht="18" customHeight="1">
      <c r="A89" s="19">
        <v>80</v>
      </c>
      <c r="B89" s="19">
        <v>238</v>
      </c>
      <c r="C89" s="54" t="s">
        <v>199</v>
      </c>
      <c r="D89" s="29" t="s">
        <v>1455</v>
      </c>
      <c r="E89" s="29"/>
      <c r="F89" s="29" t="s">
        <v>2223</v>
      </c>
    </row>
    <row r="90" spans="1:6" ht="16.5">
      <c r="A90" s="19">
        <v>81</v>
      </c>
      <c r="B90" s="19">
        <v>239</v>
      </c>
      <c r="C90" s="19" t="s">
        <v>200</v>
      </c>
      <c r="D90" s="29" t="s">
        <v>1455</v>
      </c>
      <c r="E90" s="29"/>
      <c r="F90" s="29"/>
    </row>
    <row r="91" spans="1:6" ht="16.5">
      <c r="A91" s="19">
        <v>82</v>
      </c>
      <c r="B91" s="19">
        <v>240</v>
      </c>
      <c r="C91" s="19" t="s">
        <v>201</v>
      </c>
      <c r="D91" s="29" t="s">
        <v>1455</v>
      </c>
      <c r="E91" s="29" t="s">
        <v>2267</v>
      </c>
      <c r="F91" s="29"/>
    </row>
    <row r="92" spans="1:6" ht="16.5">
      <c r="A92" s="19">
        <v>83</v>
      </c>
      <c r="B92" s="19">
        <v>241</v>
      </c>
      <c r="C92" s="19" t="s">
        <v>202</v>
      </c>
      <c r="D92" s="29" t="s">
        <v>1455</v>
      </c>
      <c r="E92" s="29"/>
      <c r="F92" s="29" t="s">
        <v>2222</v>
      </c>
    </row>
    <row r="93" spans="1:6" ht="16.5">
      <c r="A93" s="91"/>
      <c r="B93" s="243" t="s">
        <v>825</v>
      </c>
      <c r="C93" s="245"/>
      <c r="D93" s="254">
        <f>COUNTA(B6:B92)</f>
        <v>83</v>
      </c>
      <c r="E93" s="255"/>
      <c r="F93" s="256"/>
    </row>
    <row r="94" spans="1:6" ht="16.5" customHeight="1">
      <c r="A94" s="91"/>
      <c r="B94" s="182" t="s">
        <v>2230</v>
      </c>
      <c r="C94" s="183"/>
      <c r="D94" s="254">
        <f>COUNTIF($D$6:$F$92,"A")</f>
        <v>0</v>
      </c>
      <c r="E94" s="255"/>
      <c r="F94" s="256"/>
    </row>
    <row r="95" spans="1:6" ht="16.5" customHeight="1">
      <c r="A95" s="91"/>
      <c r="B95" s="183" t="s">
        <v>2231</v>
      </c>
      <c r="C95" s="274"/>
      <c r="D95" s="254">
        <f>COUNTIF($D$6:$F$92,"B")</f>
        <v>6</v>
      </c>
      <c r="E95" s="255"/>
      <c r="F95" s="256"/>
    </row>
    <row r="96" spans="1:6" ht="16.5" customHeight="1">
      <c r="A96" s="91"/>
      <c r="B96" s="253" t="s">
        <v>2232</v>
      </c>
      <c r="C96" s="272"/>
      <c r="D96" s="254">
        <f>COUNTIF($D$6:$F$92,"C")</f>
        <v>77</v>
      </c>
      <c r="E96" s="255"/>
      <c r="F96" s="256"/>
    </row>
    <row r="97" spans="1:6" ht="16.5" customHeight="1">
      <c r="A97" s="91"/>
      <c r="B97" s="253" t="s">
        <v>2233</v>
      </c>
      <c r="C97" s="272"/>
      <c r="D97" s="254">
        <f>COUNTIF($D$6:$F$92,"D")</f>
        <v>0</v>
      </c>
      <c r="E97" s="255"/>
      <c r="F97" s="256"/>
    </row>
    <row r="98" spans="1:6" ht="16.5" customHeight="1">
      <c r="A98" s="91"/>
      <c r="B98" s="257" t="s">
        <v>731</v>
      </c>
      <c r="C98" s="258"/>
      <c r="D98" s="192">
        <f>COUNTIF($D$6:$F$92,"PĐB")+COUNTIF($D$6:$F$92,"P1")+COUNTIF($D$6:$F$92,"TĐB")+COUNTIF($D$6:$F$92,"T1")</f>
        <v>26</v>
      </c>
      <c r="E98" s="192"/>
      <c r="F98" s="192"/>
    </row>
    <row r="99" spans="1:6" ht="16.5" customHeight="1">
      <c r="A99" s="91"/>
      <c r="B99" s="260" t="s">
        <v>734</v>
      </c>
      <c r="C99" s="273"/>
      <c r="D99" s="192">
        <f>COUNTIF($D$6:$F$92,"P2")+COUNTIF($D$6:$F$92,"P3")+COUNTIF($D$6:$F$92,"T2")+COUNTIF($D$6:$F$92,"T3")</f>
        <v>29</v>
      </c>
      <c r="E99" s="192"/>
      <c r="F99" s="192"/>
    </row>
    <row r="100" spans="1:6" ht="16.5" customHeight="1">
      <c r="A100" s="91"/>
      <c r="B100" s="259" t="s">
        <v>723</v>
      </c>
      <c r="C100" s="260"/>
      <c r="D100" s="192">
        <f>D93-SUM(D98:D99)</f>
        <v>28</v>
      </c>
      <c r="E100" s="192"/>
      <c r="F100" s="192"/>
    </row>
  </sheetData>
  <sheetProtection/>
  <mergeCells count="23">
    <mergeCell ref="B100:C100"/>
    <mergeCell ref="B98:C98"/>
    <mergeCell ref="A3:A4"/>
    <mergeCell ref="A2:F2"/>
    <mergeCell ref="A1:F1"/>
    <mergeCell ref="B93:C93"/>
    <mergeCell ref="B94:C94"/>
    <mergeCell ref="D94:F94"/>
    <mergeCell ref="D100:F100"/>
    <mergeCell ref="B3:B4"/>
    <mergeCell ref="C3:C4"/>
    <mergeCell ref="D3:D4"/>
    <mergeCell ref="E3:F3"/>
    <mergeCell ref="D93:F93"/>
    <mergeCell ref="B95:C95"/>
    <mergeCell ref="D95:F95"/>
    <mergeCell ref="B96:C96"/>
    <mergeCell ref="B97:C97"/>
    <mergeCell ref="D96:F96"/>
    <mergeCell ref="D97:F97"/>
    <mergeCell ref="D98:F98"/>
    <mergeCell ref="D99:F99"/>
    <mergeCell ref="B99:C99"/>
  </mergeCells>
  <printOptions horizontalCentered="1"/>
  <pageMargins left="0.31496062992125984" right="0.31496062992125984" top="0.7480314960629921" bottom="0.5511811023622047" header="0.31496062992125984" footer="0.11811023622047245"/>
  <pageSetup horizontalDpi="600" verticalDpi="600" orientation="portrait" paperSize="9" r:id="rId1"/>
  <headerFooter>
    <oddFooter>&amp;L&amp;"+,đậm"&amp;10XIII. PHỤ SẢN&amp;C&amp;"+,thường"&amp;10TTYT HUYỆN HỒNG DÂN&amp;R&amp;"+,thường"&amp;10Trang &amp;P</oddFooter>
  </headerFooter>
</worksheet>
</file>

<file path=xl/worksheets/sheet16.xml><?xml version="1.0" encoding="utf-8"?>
<worksheet xmlns="http://schemas.openxmlformats.org/spreadsheetml/2006/main" xmlns:r="http://schemas.openxmlformats.org/officeDocument/2006/relationships">
  <dimension ref="A1:F60"/>
  <sheetViews>
    <sheetView zoomScalePageLayoutView="0" workbookViewId="0" topLeftCell="A28">
      <selection activeCell="H55" sqref="H55"/>
    </sheetView>
  </sheetViews>
  <sheetFormatPr defaultColWidth="9.140625" defaultRowHeight="15"/>
  <cols>
    <col min="1" max="1" width="4.7109375" style="73" customWidth="1"/>
    <col min="2" max="2" width="5.7109375" style="77" customWidth="1"/>
    <col min="3" max="3" width="63.7109375" style="73" customWidth="1"/>
    <col min="4" max="6" width="5.7109375" style="123" customWidth="1"/>
    <col min="7" max="7" width="9.140625" style="123" customWidth="1"/>
    <col min="8" max="16384" width="9.140625" style="73" customWidth="1"/>
  </cols>
  <sheetData>
    <row r="1" spans="1:6" ht="18.75">
      <c r="A1" s="216" t="s">
        <v>739</v>
      </c>
      <c r="B1" s="216"/>
      <c r="C1" s="216"/>
      <c r="D1" s="216"/>
      <c r="E1" s="216"/>
      <c r="F1" s="216"/>
    </row>
    <row r="2" spans="1:6" ht="37.5" customHeight="1">
      <c r="A2" s="241" t="str">
        <f>phuluc!A2</f>
        <v>(Ban hành kèm theo Quyết định số 2844/QĐ-SYT ngày  27 / 12 / 2017,
của Giám đốc Sở Y tế Bạc Liêu)</v>
      </c>
      <c r="B2" s="241"/>
      <c r="C2" s="241"/>
      <c r="D2" s="241"/>
      <c r="E2" s="241"/>
      <c r="F2" s="241"/>
    </row>
    <row r="3" spans="1:6" ht="16.5" customHeight="1">
      <c r="A3" s="194" t="s">
        <v>1422</v>
      </c>
      <c r="B3" s="186" t="s">
        <v>733</v>
      </c>
      <c r="C3" s="245" t="s">
        <v>1452</v>
      </c>
      <c r="D3" s="181" t="s">
        <v>2226</v>
      </c>
      <c r="E3" s="186" t="s">
        <v>2227</v>
      </c>
      <c r="F3" s="186"/>
    </row>
    <row r="4" spans="1:6" ht="25.5">
      <c r="A4" s="194"/>
      <c r="B4" s="186"/>
      <c r="C4" s="245"/>
      <c r="D4" s="181"/>
      <c r="E4" s="10" t="s">
        <v>2228</v>
      </c>
      <c r="F4" s="10" t="s">
        <v>2229</v>
      </c>
    </row>
    <row r="5" spans="1:6" ht="16.5">
      <c r="A5" s="117">
        <v>1</v>
      </c>
      <c r="B5" s="117">
        <v>83</v>
      </c>
      <c r="C5" s="118" t="s">
        <v>203</v>
      </c>
      <c r="D5" s="119" t="s">
        <v>1455</v>
      </c>
      <c r="E5" s="20" t="s">
        <v>906</v>
      </c>
      <c r="F5" s="20"/>
    </row>
    <row r="6" spans="1:6" ht="16.5">
      <c r="A6" s="117">
        <v>2</v>
      </c>
      <c r="B6" s="120">
        <v>106</v>
      </c>
      <c r="C6" s="121" t="s">
        <v>204</v>
      </c>
      <c r="D6" s="122" t="s">
        <v>1455</v>
      </c>
      <c r="E6" s="20" t="s">
        <v>906</v>
      </c>
      <c r="F6" s="20"/>
    </row>
    <row r="7" spans="1:6" ht="16.5">
      <c r="A7" s="117">
        <v>3</v>
      </c>
      <c r="B7" s="100">
        <v>112</v>
      </c>
      <c r="C7" s="101" t="s">
        <v>205</v>
      </c>
      <c r="D7" s="119" t="s">
        <v>1455</v>
      </c>
      <c r="E7" s="20"/>
      <c r="F7" s="20" t="s">
        <v>2223</v>
      </c>
    </row>
    <row r="8" spans="1:6" ht="16.5">
      <c r="A8" s="117">
        <v>4</v>
      </c>
      <c r="B8" s="100">
        <v>161</v>
      </c>
      <c r="C8" s="101" t="s">
        <v>206</v>
      </c>
      <c r="D8" s="122" t="s">
        <v>1455</v>
      </c>
      <c r="E8" s="20"/>
      <c r="F8" s="20"/>
    </row>
    <row r="9" spans="1:6" ht="16.5">
      <c r="A9" s="117">
        <v>5</v>
      </c>
      <c r="B9" s="100">
        <v>164</v>
      </c>
      <c r="C9" s="101" t="s">
        <v>207</v>
      </c>
      <c r="D9" s="119" t="s">
        <v>1455</v>
      </c>
      <c r="E9" s="20" t="s">
        <v>2267</v>
      </c>
      <c r="F9" s="20"/>
    </row>
    <row r="10" spans="1:6" ht="16.5">
      <c r="A10" s="117">
        <v>6</v>
      </c>
      <c r="B10" s="100">
        <v>165</v>
      </c>
      <c r="C10" s="101" t="s">
        <v>208</v>
      </c>
      <c r="D10" s="122" t="s">
        <v>1455</v>
      </c>
      <c r="E10" s="20" t="s">
        <v>2267</v>
      </c>
      <c r="F10" s="20"/>
    </row>
    <row r="11" spans="1:6" ht="16.5">
      <c r="A11" s="117">
        <v>7</v>
      </c>
      <c r="B11" s="100">
        <v>166</v>
      </c>
      <c r="C11" s="101" t="s">
        <v>209</v>
      </c>
      <c r="D11" s="119" t="s">
        <v>1455</v>
      </c>
      <c r="E11" s="20"/>
      <c r="F11" s="20" t="s">
        <v>2224</v>
      </c>
    </row>
    <row r="12" spans="1:6" ht="16.5">
      <c r="A12" s="117">
        <v>8</v>
      </c>
      <c r="B12" s="100">
        <v>167</v>
      </c>
      <c r="C12" s="101" t="s">
        <v>210</v>
      </c>
      <c r="D12" s="122" t="s">
        <v>1455</v>
      </c>
      <c r="E12" s="20"/>
      <c r="F12" s="20" t="s">
        <v>2224</v>
      </c>
    </row>
    <row r="13" spans="1:6" ht="16.5">
      <c r="A13" s="117">
        <v>9</v>
      </c>
      <c r="B13" s="100">
        <v>168</v>
      </c>
      <c r="C13" s="101" t="s">
        <v>211</v>
      </c>
      <c r="D13" s="119" t="s">
        <v>1455</v>
      </c>
      <c r="E13" s="20" t="s">
        <v>906</v>
      </c>
      <c r="F13" s="20"/>
    </row>
    <row r="14" spans="1:6" ht="16.5">
      <c r="A14" s="117">
        <v>10</v>
      </c>
      <c r="B14" s="100">
        <v>169</v>
      </c>
      <c r="C14" s="101" t="s">
        <v>212</v>
      </c>
      <c r="D14" s="122" t="s">
        <v>1455</v>
      </c>
      <c r="E14" s="20" t="s">
        <v>906</v>
      </c>
      <c r="F14" s="20"/>
    </row>
    <row r="15" spans="1:6" ht="16.5">
      <c r="A15" s="117">
        <v>11</v>
      </c>
      <c r="B15" s="100">
        <v>171</v>
      </c>
      <c r="C15" s="101" t="s">
        <v>213</v>
      </c>
      <c r="D15" s="119" t="s">
        <v>1455</v>
      </c>
      <c r="E15" s="20" t="s">
        <v>906</v>
      </c>
      <c r="F15" s="20"/>
    </row>
    <row r="16" spans="1:6" ht="16.5">
      <c r="A16" s="117">
        <v>12</v>
      </c>
      <c r="B16" s="100">
        <v>172</v>
      </c>
      <c r="C16" s="101" t="s">
        <v>214</v>
      </c>
      <c r="D16" s="122" t="s">
        <v>1455</v>
      </c>
      <c r="E16" s="20" t="s">
        <v>2267</v>
      </c>
      <c r="F16" s="20"/>
    </row>
    <row r="17" spans="1:6" ht="16.5">
      <c r="A17" s="117">
        <v>13</v>
      </c>
      <c r="B17" s="100">
        <v>174</v>
      </c>
      <c r="C17" s="101" t="s">
        <v>1944</v>
      </c>
      <c r="D17" s="119" t="s">
        <v>1455</v>
      </c>
      <c r="E17" s="20" t="s">
        <v>906</v>
      </c>
      <c r="F17" s="20"/>
    </row>
    <row r="18" spans="1:6" ht="16.5">
      <c r="A18" s="117">
        <v>14</v>
      </c>
      <c r="B18" s="100">
        <v>175</v>
      </c>
      <c r="C18" s="101" t="s">
        <v>215</v>
      </c>
      <c r="D18" s="122" t="s">
        <v>1455</v>
      </c>
      <c r="E18" s="20" t="s">
        <v>2267</v>
      </c>
      <c r="F18" s="20"/>
    </row>
    <row r="19" spans="1:6" ht="16.5">
      <c r="A19" s="117">
        <v>15</v>
      </c>
      <c r="B19" s="100">
        <v>176</v>
      </c>
      <c r="C19" s="101" t="s">
        <v>216</v>
      </c>
      <c r="D19" s="119" t="s">
        <v>1455</v>
      </c>
      <c r="E19" s="20" t="s">
        <v>2221</v>
      </c>
      <c r="F19" s="20"/>
    </row>
    <row r="20" spans="1:6" ht="16.5">
      <c r="A20" s="117">
        <v>16</v>
      </c>
      <c r="B20" s="100">
        <v>177</v>
      </c>
      <c r="C20" s="101" t="s">
        <v>217</v>
      </c>
      <c r="D20" s="122" t="s">
        <v>1455</v>
      </c>
      <c r="E20" s="20" t="s">
        <v>2221</v>
      </c>
      <c r="F20" s="20"/>
    </row>
    <row r="21" spans="1:6" ht="16.5">
      <c r="A21" s="117">
        <v>17</v>
      </c>
      <c r="B21" s="100">
        <v>187</v>
      </c>
      <c r="C21" s="101" t="s">
        <v>218</v>
      </c>
      <c r="D21" s="119" t="s">
        <v>1455</v>
      </c>
      <c r="E21" s="20" t="s">
        <v>2267</v>
      </c>
      <c r="F21" s="20"/>
    </row>
    <row r="22" spans="1:6" ht="16.5">
      <c r="A22" s="117">
        <v>18</v>
      </c>
      <c r="B22" s="100">
        <v>192</v>
      </c>
      <c r="C22" s="101" t="s">
        <v>219</v>
      </c>
      <c r="D22" s="122" t="s">
        <v>1455</v>
      </c>
      <c r="E22" s="20"/>
      <c r="F22" s="20" t="s">
        <v>2223</v>
      </c>
    </row>
    <row r="23" spans="1:6" ht="16.5">
      <c r="A23" s="117">
        <v>19</v>
      </c>
      <c r="B23" s="100">
        <v>193</v>
      </c>
      <c r="C23" s="101" t="s">
        <v>220</v>
      </c>
      <c r="D23" s="119" t="s">
        <v>1455</v>
      </c>
      <c r="E23" s="20"/>
      <c r="F23" s="20" t="s">
        <v>2223</v>
      </c>
    </row>
    <row r="24" spans="1:6" ht="16.5">
      <c r="A24" s="117">
        <v>20</v>
      </c>
      <c r="B24" s="100">
        <v>197</v>
      </c>
      <c r="C24" s="101" t="s">
        <v>221</v>
      </c>
      <c r="D24" s="122" t="s">
        <v>1455</v>
      </c>
      <c r="E24" s="20"/>
      <c r="F24" s="20" t="s">
        <v>2224</v>
      </c>
    </row>
    <row r="25" spans="1:6" ht="16.5">
      <c r="A25" s="117">
        <v>21</v>
      </c>
      <c r="B25" s="100">
        <v>198</v>
      </c>
      <c r="C25" s="101" t="s">
        <v>222</v>
      </c>
      <c r="D25" s="119" t="s">
        <v>1455</v>
      </c>
      <c r="E25" s="20"/>
      <c r="F25" s="20"/>
    </row>
    <row r="26" spans="1:6" ht="16.5">
      <c r="A26" s="117">
        <v>22</v>
      </c>
      <c r="B26" s="100">
        <v>200</v>
      </c>
      <c r="C26" s="101" t="s">
        <v>223</v>
      </c>
      <c r="D26" s="122" t="s">
        <v>1455</v>
      </c>
      <c r="E26" s="20"/>
      <c r="F26" s="20" t="s">
        <v>2223</v>
      </c>
    </row>
    <row r="27" spans="1:6" ht="16.5">
      <c r="A27" s="117">
        <v>23</v>
      </c>
      <c r="B27" s="100">
        <v>201</v>
      </c>
      <c r="C27" s="101" t="s">
        <v>1945</v>
      </c>
      <c r="D27" s="119" t="s">
        <v>1455</v>
      </c>
      <c r="E27" s="20" t="s">
        <v>906</v>
      </c>
      <c r="F27" s="20"/>
    </row>
    <row r="28" spans="1:6" ht="16.5">
      <c r="A28" s="117">
        <v>24</v>
      </c>
      <c r="B28" s="100">
        <v>202</v>
      </c>
      <c r="C28" s="101" t="s">
        <v>224</v>
      </c>
      <c r="D28" s="122" t="s">
        <v>1455</v>
      </c>
      <c r="E28" s="20"/>
      <c r="F28" s="20" t="s">
        <v>2222</v>
      </c>
    </row>
    <row r="29" spans="1:6" ht="16.5">
      <c r="A29" s="117">
        <v>25</v>
      </c>
      <c r="B29" s="100">
        <v>203</v>
      </c>
      <c r="C29" s="101" t="s">
        <v>225</v>
      </c>
      <c r="D29" s="119" t="s">
        <v>1455</v>
      </c>
      <c r="E29" s="20"/>
      <c r="F29" s="20" t="s">
        <v>2222</v>
      </c>
    </row>
    <row r="30" spans="1:6" ht="16.5">
      <c r="A30" s="117">
        <v>26</v>
      </c>
      <c r="B30" s="100">
        <v>204</v>
      </c>
      <c r="C30" s="101" t="s">
        <v>1947</v>
      </c>
      <c r="D30" s="122" t="s">
        <v>1455</v>
      </c>
      <c r="E30" s="20"/>
      <c r="F30" s="20" t="s">
        <v>2222</v>
      </c>
    </row>
    <row r="31" spans="1:6" ht="16.5">
      <c r="A31" s="117">
        <v>27</v>
      </c>
      <c r="B31" s="100">
        <v>205</v>
      </c>
      <c r="C31" s="101" t="s">
        <v>226</v>
      </c>
      <c r="D31" s="119" t="s">
        <v>1455</v>
      </c>
      <c r="E31" s="20"/>
      <c r="F31" s="20" t="s">
        <v>2223</v>
      </c>
    </row>
    <row r="32" spans="1:6" ht="16.5">
      <c r="A32" s="117">
        <v>28</v>
      </c>
      <c r="B32" s="100">
        <v>206</v>
      </c>
      <c r="C32" s="101" t="s">
        <v>1949</v>
      </c>
      <c r="D32" s="122" t="s">
        <v>1455</v>
      </c>
      <c r="E32" s="20"/>
      <c r="F32" s="20" t="s">
        <v>2223</v>
      </c>
    </row>
    <row r="33" spans="1:6" ht="16.5">
      <c r="A33" s="117">
        <v>29</v>
      </c>
      <c r="B33" s="100">
        <v>207</v>
      </c>
      <c r="C33" s="101" t="s">
        <v>227</v>
      </c>
      <c r="D33" s="119" t="s">
        <v>1455</v>
      </c>
      <c r="E33" s="20"/>
      <c r="F33" s="20" t="s">
        <v>2223</v>
      </c>
    </row>
    <row r="34" spans="1:6" ht="16.5">
      <c r="A34" s="117">
        <v>30</v>
      </c>
      <c r="B34" s="100">
        <v>208</v>
      </c>
      <c r="C34" s="101" t="s">
        <v>228</v>
      </c>
      <c r="D34" s="122" t="s">
        <v>1455</v>
      </c>
      <c r="E34" s="20"/>
      <c r="F34" s="20" t="s">
        <v>2223</v>
      </c>
    </row>
    <row r="35" spans="1:6" ht="16.5">
      <c r="A35" s="117">
        <v>31</v>
      </c>
      <c r="B35" s="100">
        <v>209</v>
      </c>
      <c r="C35" s="101" t="s">
        <v>229</v>
      </c>
      <c r="D35" s="119" t="s">
        <v>1455</v>
      </c>
      <c r="E35" s="20"/>
      <c r="F35" s="20"/>
    </row>
    <row r="36" spans="1:6" ht="16.5">
      <c r="A36" s="117">
        <v>32</v>
      </c>
      <c r="B36" s="100">
        <v>210</v>
      </c>
      <c r="C36" s="101" t="s">
        <v>230</v>
      </c>
      <c r="D36" s="122" t="s">
        <v>1455</v>
      </c>
      <c r="E36" s="20"/>
      <c r="F36" s="20" t="s">
        <v>2222</v>
      </c>
    </row>
    <row r="37" spans="1:6" ht="16.5">
      <c r="A37" s="117">
        <v>33</v>
      </c>
      <c r="B37" s="100">
        <v>211</v>
      </c>
      <c r="C37" s="101" t="s">
        <v>231</v>
      </c>
      <c r="D37" s="119" t="s">
        <v>1455</v>
      </c>
      <c r="E37" s="20"/>
      <c r="F37" s="20" t="s">
        <v>2223</v>
      </c>
    </row>
    <row r="38" spans="1:6" ht="16.5">
      <c r="A38" s="117">
        <v>34</v>
      </c>
      <c r="B38" s="100">
        <v>212</v>
      </c>
      <c r="C38" s="101" t="s">
        <v>1955</v>
      </c>
      <c r="D38" s="122" t="s">
        <v>1455</v>
      </c>
      <c r="E38" s="20"/>
      <c r="F38" s="20" t="s">
        <v>2224</v>
      </c>
    </row>
    <row r="39" spans="1:6" ht="16.5">
      <c r="A39" s="117">
        <v>35</v>
      </c>
      <c r="B39" s="100">
        <v>215</v>
      </c>
      <c r="C39" s="101" t="s">
        <v>232</v>
      </c>
      <c r="D39" s="119" t="s">
        <v>1455</v>
      </c>
      <c r="E39" s="20"/>
      <c r="F39" s="20" t="s">
        <v>2224</v>
      </c>
    </row>
    <row r="40" spans="1:6" ht="16.5">
      <c r="A40" s="117">
        <v>36</v>
      </c>
      <c r="B40" s="100">
        <v>216</v>
      </c>
      <c r="C40" s="101" t="s">
        <v>233</v>
      </c>
      <c r="D40" s="122" t="s">
        <v>1455</v>
      </c>
      <c r="E40" s="20"/>
      <c r="F40" s="20" t="s">
        <v>2224</v>
      </c>
    </row>
    <row r="41" spans="1:6" ht="33">
      <c r="A41" s="117">
        <v>37</v>
      </c>
      <c r="B41" s="100">
        <v>217</v>
      </c>
      <c r="C41" s="101" t="s">
        <v>234</v>
      </c>
      <c r="D41" s="119" t="s">
        <v>1455</v>
      </c>
      <c r="E41" s="20"/>
      <c r="F41" s="20"/>
    </row>
    <row r="42" spans="1:6" ht="16.5">
      <c r="A42" s="117">
        <v>38</v>
      </c>
      <c r="B42" s="100">
        <v>218</v>
      </c>
      <c r="C42" s="101" t="s">
        <v>1953</v>
      </c>
      <c r="D42" s="122" t="s">
        <v>1455</v>
      </c>
      <c r="E42" s="20"/>
      <c r="F42" s="20" t="s">
        <v>2223</v>
      </c>
    </row>
    <row r="43" spans="1:6" ht="16.5">
      <c r="A43" s="117">
        <v>39</v>
      </c>
      <c r="B43" s="100">
        <v>219</v>
      </c>
      <c r="C43" s="101" t="s">
        <v>235</v>
      </c>
      <c r="D43" s="119" t="s">
        <v>1455</v>
      </c>
      <c r="E43" s="20"/>
      <c r="F43" s="20" t="s">
        <v>2223</v>
      </c>
    </row>
    <row r="44" spans="1:6" ht="16.5">
      <c r="A44" s="117">
        <v>40</v>
      </c>
      <c r="B44" s="100">
        <v>222</v>
      </c>
      <c r="C44" s="101" t="s">
        <v>236</v>
      </c>
      <c r="D44" s="122" t="s">
        <v>1455</v>
      </c>
      <c r="E44" s="20"/>
      <c r="F44" s="20"/>
    </row>
    <row r="45" spans="1:6" ht="16.5">
      <c r="A45" s="117">
        <v>41</v>
      </c>
      <c r="B45" s="100">
        <v>223</v>
      </c>
      <c r="C45" s="101" t="s">
        <v>237</v>
      </c>
      <c r="D45" s="119" t="s">
        <v>1455</v>
      </c>
      <c r="E45" s="20"/>
      <c r="F45" s="20"/>
    </row>
    <row r="46" spans="1:6" ht="16.5">
      <c r="A46" s="11"/>
      <c r="B46" s="12"/>
      <c r="C46" s="13" t="s">
        <v>1443</v>
      </c>
      <c r="D46" s="11"/>
      <c r="E46" s="14"/>
      <c r="F46" s="12"/>
    </row>
    <row r="47" spans="1:6" ht="16.5">
      <c r="A47" s="100">
        <v>42</v>
      </c>
      <c r="B47" s="100">
        <v>255</v>
      </c>
      <c r="C47" s="101" t="s">
        <v>238</v>
      </c>
      <c r="D47" s="102" t="s">
        <v>1455</v>
      </c>
      <c r="E47" s="20"/>
      <c r="F47" s="20"/>
    </row>
    <row r="48" spans="1:6" ht="16.5">
      <c r="A48" s="100">
        <v>43</v>
      </c>
      <c r="B48" s="100">
        <v>257</v>
      </c>
      <c r="C48" s="101" t="s">
        <v>239</v>
      </c>
      <c r="D48" s="102" t="s">
        <v>1455</v>
      </c>
      <c r="E48" s="20"/>
      <c r="F48" s="20" t="s">
        <v>2223</v>
      </c>
    </row>
    <row r="49" spans="1:6" ht="16.5">
      <c r="A49" s="100">
        <v>44</v>
      </c>
      <c r="B49" s="100">
        <v>258</v>
      </c>
      <c r="C49" s="101" t="s">
        <v>240</v>
      </c>
      <c r="D49" s="102" t="s">
        <v>1455</v>
      </c>
      <c r="E49" s="20"/>
      <c r="F49" s="20"/>
    </row>
    <row r="50" spans="1:6" ht="16.5">
      <c r="A50" s="100">
        <v>45</v>
      </c>
      <c r="B50" s="100">
        <v>260</v>
      </c>
      <c r="C50" s="101" t="s">
        <v>241</v>
      </c>
      <c r="D50" s="102" t="s">
        <v>1455</v>
      </c>
      <c r="E50" s="20"/>
      <c r="F50" s="20"/>
    </row>
    <row r="51" spans="1:6" ht="16.5">
      <c r="A51" s="100">
        <v>46</v>
      </c>
      <c r="B51" s="100">
        <v>261</v>
      </c>
      <c r="C51" s="101" t="s">
        <v>242</v>
      </c>
      <c r="D51" s="102" t="s">
        <v>1455</v>
      </c>
      <c r="E51" s="20"/>
      <c r="F51" s="20"/>
    </row>
    <row r="52" spans="1:6" ht="16.5">
      <c r="A52" s="103">
        <v>47</v>
      </c>
      <c r="B52" s="103">
        <v>265</v>
      </c>
      <c r="C52" s="104" t="s">
        <v>243</v>
      </c>
      <c r="D52" s="102" t="s">
        <v>1455</v>
      </c>
      <c r="E52" s="20"/>
      <c r="F52" s="20" t="s">
        <v>2224</v>
      </c>
    </row>
    <row r="53" spans="1:6" ht="16.5">
      <c r="A53" s="91"/>
      <c r="B53" s="266" t="s">
        <v>825</v>
      </c>
      <c r="C53" s="243"/>
      <c r="D53" s="261">
        <f>COUNTA(B5:B52)</f>
        <v>47</v>
      </c>
      <c r="E53" s="262"/>
      <c r="F53" s="263"/>
    </row>
    <row r="54" spans="1:6" ht="16.5" customHeight="1">
      <c r="A54" s="91"/>
      <c r="B54" s="182" t="s">
        <v>2230</v>
      </c>
      <c r="C54" s="183"/>
      <c r="D54" s="254">
        <f>COUNTIF($D$5:$F$52,"A")</f>
        <v>0</v>
      </c>
      <c r="E54" s="255"/>
      <c r="F54" s="256"/>
    </row>
    <row r="55" spans="1:6" ht="16.5" customHeight="1">
      <c r="A55" s="91"/>
      <c r="B55" s="182" t="s">
        <v>2231</v>
      </c>
      <c r="C55" s="183"/>
      <c r="D55" s="254">
        <f>COUNTIF($D$5:$F$52,"B")</f>
        <v>0</v>
      </c>
      <c r="E55" s="255"/>
      <c r="F55" s="256"/>
    </row>
    <row r="56" spans="1:6" ht="16.5" customHeight="1">
      <c r="A56" s="91"/>
      <c r="B56" s="252" t="s">
        <v>2232</v>
      </c>
      <c r="C56" s="253"/>
      <c r="D56" s="254">
        <f>COUNTIF($D$5:$F$52,"C")</f>
        <v>47</v>
      </c>
      <c r="E56" s="255"/>
      <c r="F56" s="256"/>
    </row>
    <row r="57" spans="1:6" ht="16.5" customHeight="1">
      <c r="A57" s="91"/>
      <c r="B57" s="252" t="s">
        <v>2233</v>
      </c>
      <c r="C57" s="253"/>
      <c r="D57" s="254">
        <f>COUNTIF($D$5:$F$52,"D")</f>
        <v>0</v>
      </c>
      <c r="E57" s="255"/>
      <c r="F57" s="256"/>
    </row>
    <row r="58" spans="1:6" ht="16.5" customHeight="1">
      <c r="A58" s="91"/>
      <c r="B58" s="257" t="s">
        <v>731</v>
      </c>
      <c r="C58" s="258"/>
      <c r="D58" s="193">
        <f>COUNTIF($D$5:$F$52,"PĐB")+COUNTIF($D$5:$F$52,"P1")+COUNTIF($D$5:$F$52,"TĐB")+COUNTIF($D$5:$F$52,"T1")</f>
        <v>9</v>
      </c>
      <c r="E58" s="193"/>
      <c r="F58" s="193"/>
    </row>
    <row r="59" spans="1:6" ht="16.5" customHeight="1">
      <c r="A59" s="91"/>
      <c r="B59" s="259" t="s">
        <v>734</v>
      </c>
      <c r="C59" s="260"/>
      <c r="D59" s="192">
        <f>COUNTIF($D$5:$F$52,"P2")+COUNTIF($D$5:$F$52,"P3")+COUNTIF($D$5:$F$52,"T2")+COUNTIF($D$5:$F$52,"T3")</f>
        <v>28</v>
      </c>
      <c r="E59" s="192"/>
      <c r="F59" s="192"/>
    </row>
    <row r="60" spans="1:6" ht="16.5" customHeight="1">
      <c r="A60" s="91"/>
      <c r="B60" s="259" t="s">
        <v>723</v>
      </c>
      <c r="C60" s="260"/>
      <c r="D60" s="192">
        <f>D53-SUM(D58:D59)</f>
        <v>10</v>
      </c>
      <c r="E60" s="192"/>
      <c r="F60" s="192"/>
    </row>
  </sheetData>
  <sheetProtection/>
  <mergeCells count="23">
    <mergeCell ref="B60:C60"/>
    <mergeCell ref="D58:F58"/>
    <mergeCell ref="D59:F59"/>
    <mergeCell ref="B58:C58"/>
    <mergeCell ref="B59:C59"/>
    <mergeCell ref="D60:F60"/>
    <mergeCell ref="D57:F57"/>
    <mergeCell ref="B56:C56"/>
    <mergeCell ref="B57:C57"/>
    <mergeCell ref="B3:B4"/>
    <mergeCell ref="C3:C4"/>
    <mergeCell ref="B55:C55"/>
    <mergeCell ref="D55:F55"/>
    <mergeCell ref="D56:F56"/>
    <mergeCell ref="D3:D4"/>
    <mergeCell ref="E3:F3"/>
    <mergeCell ref="D53:F53"/>
    <mergeCell ref="D54:F54"/>
    <mergeCell ref="A1:F1"/>
    <mergeCell ref="A2:F2"/>
    <mergeCell ref="A3:A4"/>
    <mergeCell ref="B53:C53"/>
    <mergeCell ref="B54:C54"/>
  </mergeCells>
  <printOptions horizontalCentered="1"/>
  <pageMargins left="0.31496062992125984" right="0.31496062992125984" top="0.7480314960629921" bottom="0.5511811023622047" header="0.31496062992125984" footer="0.11811023622047245"/>
  <pageSetup horizontalDpi="600" verticalDpi="600" orientation="portrait" paperSize="9" r:id="rId1"/>
  <headerFooter>
    <oddFooter>&amp;L&amp;"+,đậm"&amp;10XIV. MẮT&amp;C&amp;"+,thường"&amp;10TTYT HUYỆN HỒNG DÂN&amp;R&amp;"+,thường"&amp;10Trang &amp;P</oddFooter>
  </headerFooter>
</worksheet>
</file>

<file path=xl/worksheets/sheet17.xml><?xml version="1.0" encoding="utf-8"?>
<worksheet xmlns="http://schemas.openxmlformats.org/spreadsheetml/2006/main" xmlns:r="http://schemas.openxmlformats.org/officeDocument/2006/relationships">
  <dimension ref="A1:F45"/>
  <sheetViews>
    <sheetView zoomScalePageLayoutView="0" workbookViewId="0" topLeftCell="A28">
      <selection activeCell="C52" sqref="C52"/>
    </sheetView>
  </sheetViews>
  <sheetFormatPr defaultColWidth="9.140625" defaultRowHeight="15"/>
  <cols>
    <col min="1" max="1" width="4.7109375" style="77" customWidth="1"/>
    <col min="2" max="2" width="5.7109375" style="77" customWidth="1"/>
    <col min="3" max="3" width="63.7109375" style="77" customWidth="1"/>
    <col min="4" max="6" width="5.7109375" style="77" customWidth="1"/>
    <col min="7" max="16384" width="9.140625" style="77" customWidth="1"/>
  </cols>
  <sheetData>
    <row r="1" spans="1:6" ht="18.75">
      <c r="A1" s="278" t="s">
        <v>2214</v>
      </c>
      <c r="B1" s="278"/>
      <c r="C1" s="278"/>
      <c r="D1" s="278"/>
      <c r="E1" s="278"/>
      <c r="F1" s="278"/>
    </row>
    <row r="2" spans="1:6" ht="33.75" customHeight="1">
      <c r="A2" s="241" t="str">
        <f>phuluc!A2</f>
        <v>(Ban hành kèm theo Quyết định số 2844/QĐ-SYT ngày  27 / 12 / 2017,
của Giám đốc Sở Y tế Bạc Liêu)</v>
      </c>
      <c r="B2" s="241"/>
      <c r="C2" s="241"/>
      <c r="D2" s="241"/>
      <c r="E2" s="241"/>
      <c r="F2" s="241"/>
    </row>
    <row r="3" spans="1:6" ht="16.5" customHeight="1">
      <c r="A3" s="194" t="s">
        <v>1422</v>
      </c>
      <c r="B3" s="186" t="s">
        <v>733</v>
      </c>
      <c r="C3" s="245" t="s">
        <v>1452</v>
      </c>
      <c r="D3" s="181" t="s">
        <v>2226</v>
      </c>
      <c r="E3" s="186" t="s">
        <v>2227</v>
      </c>
      <c r="F3" s="186"/>
    </row>
    <row r="4" spans="1:6" ht="26.25" customHeight="1">
      <c r="A4" s="194"/>
      <c r="B4" s="186"/>
      <c r="C4" s="245"/>
      <c r="D4" s="181"/>
      <c r="E4" s="10" t="s">
        <v>2228</v>
      </c>
      <c r="F4" s="10" t="s">
        <v>2229</v>
      </c>
    </row>
    <row r="5" spans="1:6" ht="16.5" customHeight="1">
      <c r="A5" s="74"/>
      <c r="B5" s="75"/>
      <c r="C5" s="13" t="s">
        <v>244</v>
      </c>
      <c r="D5" s="81"/>
      <c r="E5" s="82"/>
      <c r="F5" s="83"/>
    </row>
    <row r="6" spans="1:6" ht="16.5" customHeight="1">
      <c r="A6" s="125">
        <v>1</v>
      </c>
      <c r="B6" s="125">
        <v>50</v>
      </c>
      <c r="C6" s="125" t="s">
        <v>245</v>
      </c>
      <c r="D6" s="129" t="s">
        <v>1455</v>
      </c>
      <c r="E6" s="29"/>
      <c r="F6" s="29" t="s">
        <v>2222</v>
      </c>
    </row>
    <row r="7" spans="1:6" ht="16.5" customHeight="1">
      <c r="A7" s="79">
        <v>2</v>
      </c>
      <c r="B7" s="79">
        <v>51</v>
      </c>
      <c r="C7" s="79" t="s">
        <v>246</v>
      </c>
      <c r="D7" s="129" t="s">
        <v>1455</v>
      </c>
      <c r="E7" s="29"/>
      <c r="F7" s="29" t="s">
        <v>2222</v>
      </c>
    </row>
    <row r="8" spans="1:6" ht="16.5" customHeight="1">
      <c r="A8" s="79">
        <v>3</v>
      </c>
      <c r="B8" s="79">
        <v>54</v>
      </c>
      <c r="C8" s="79" t="s">
        <v>247</v>
      </c>
      <c r="D8" s="129" t="s">
        <v>1455</v>
      </c>
      <c r="E8" s="29"/>
      <c r="F8" s="29" t="s">
        <v>2223</v>
      </c>
    </row>
    <row r="9" spans="1:6" ht="16.5" customHeight="1">
      <c r="A9" s="79">
        <v>4</v>
      </c>
      <c r="B9" s="79">
        <v>55</v>
      </c>
      <c r="C9" s="79" t="s">
        <v>248</v>
      </c>
      <c r="D9" s="129" t="s">
        <v>1455</v>
      </c>
      <c r="E9" s="29"/>
      <c r="F9" s="29" t="s">
        <v>2224</v>
      </c>
    </row>
    <row r="10" spans="1:6" ht="16.5" customHeight="1">
      <c r="A10" s="74"/>
      <c r="B10" s="75"/>
      <c r="C10" s="13" t="s">
        <v>249</v>
      </c>
      <c r="D10" s="81"/>
      <c r="E10" s="82"/>
      <c r="F10" s="83"/>
    </row>
    <row r="11" spans="1:6" ht="16.5" customHeight="1">
      <c r="A11" s="79">
        <v>5</v>
      </c>
      <c r="B11" s="79">
        <v>140</v>
      </c>
      <c r="C11" s="79" t="s">
        <v>2004</v>
      </c>
      <c r="D11" s="80" t="s">
        <v>1455</v>
      </c>
      <c r="E11" s="29"/>
      <c r="F11" s="29" t="s">
        <v>2223</v>
      </c>
    </row>
    <row r="12" spans="1:6" ht="16.5" customHeight="1">
      <c r="A12" s="79">
        <v>6</v>
      </c>
      <c r="B12" s="79">
        <v>141</v>
      </c>
      <c r="C12" s="79" t="s">
        <v>2005</v>
      </c>
      <c r="D12" s="80" t="s">
        <v>1455</v>
      </c>
      <c r="E12" s="29"/>
      <c r="F12" s="29" t="s">
        <v>2223</v>
      </c>
    </row>
    <row r="13" spans="1:6" ht="16.5" customHeight="1">
      <c r="A13" s="79">
        <v>7</v>
      </c>
      <c r="B13" s="79">
        <v>142</v>
      </c>
      <c r="C13" s="79" t="s">
        <v>250</v>
      </c>
      <c r="D13" s="80" t="s">
        <v>1455</v>
      </c>
      <c r="E13" s="29"/>
      <c r="F13" s="29" t="s">
        <v>2223</v>
      </c>
    </row>
    <row r="14" spans="1:6" ht="16.5" customHeight="1">
      <c r="A14" s="85">
        <v>8</v>
      </c>
      <c r="B14" s="85">
        <v>143</v>
      </c>
      <c r="C14" s="79" t="s">
        <v>251</v>
      </c>
      <c r="D14" s="80" t="s">
        <v>1455</v>
      </c>
      <c r="E14" s="29"/>
      <c r="F14" s="29" t="s">
        <v>2223</v>
      </c>
    </row>
    <row r="15" spans="1:6" ht="16.5" customHeight="1">
      <c r="A15" s="85">
        <v>9</v>
      </c>
      <c r="B15" s="85">
        <v>144</v>
      </c>
      <c r="C15" s="79" t="s">
        <v>252</v>
      </c>
      <c r="D15" s="80" t="s">
        <v>1455</v>
      </c>
      <c r="E15" s="29"/>
      <c r="F15" s="29" t="s">
        <v>2223</v>
      </c>
    </row>
    <row r="16" spans="1:6" ht="16.5" customHeight="1">
      <c r="A16" s="74"/>
      <c r="B16" s="75"/>
      <c r="C16" s="13" t="s">
        <v>253</v>
      </c>
      <c r="D16" s="81"/>
      <c r="E16" s="82"/>
      <c r="F16" s="83"/>
    </row>
    <row r="17" spans="1:6" ht="16.5" customHeight="1">
      <c r="A17" s="19">
        <v>10</v>
      </c>
      <c r="B17" s="19">
        <v>206</v>
      </c>
      <c r="C17" s="78" t="s">
        <v>254</v>
      </c>
      <c r="D17" s="80" t="s">
        <v>1455</v>
      </c>
      <c r="E17" s="29"/>
      <c r="F17" s="29" t="s">
        <v>2224</v>
      </c>
    </row>
    <row r="18" spans="1:6" ht="16.5" customHeight="1">
      <c r="A18" s="19">
        <v>11</v>
      </c>
      <c r="B18" s="19">
        <v>207</v>
      </c>
      <c r="C18" s="78" t="s">
        <v>2014</v>
      </c>
      <c r="D18" s="80" t="s">
        <v>1455</v>
      </c>
      <c r="E18" s="29"/>
      <c r="F18" s="29" t="s">
        <v>2224</v>
      </c>
    </row>
    <row r="19" spans="1:6" ht="16.5" customHeight="1">
      <c r="A19" s="19">
        <v>12</v>
      </c>
      <c r="B19" s="19">
        <v>208</v>
      </c>
      <c r="C19" s="78" t="s">
        <v>255</v>
      </c>
      <c r="D19" s="80" t="s">
        <v>1455</v>
      </c>
      <c r="E19" s="29"/>
      <c r="F19" s="29" t="s">
        <v>2223</v>
      </c>
    </row>
    <row r="20" spans="1:6" ht="16.5" customHeight="1">
      <c r="A20" s="19">
        <v>13</v>
      </c>
      <c r="B20" s="19">
        <v>209</v>
      </c>
      <c r="C20" s="78" t="s">
        <v>256</v>
      </c>
      <c r="D20" s="80" t="s">
        <v>1455</v>
      </c>
      <c r="E20" s="29"/>
      <c r="F20" s="29" t="s">
        <v>2223</v>
      </c>
    </row>
    <row r="21" spans="1:6" ht="16.5" customHeight="1">
      <c r="A21" s="19">
        <v>14</v>
      </c>
      <c r="B21" s="19">
        <v>213</v>
      </c>
      <c r="C21" s="78" t="s">
        <v>2013</v>
      </c>
      <c r="D21" s="80" t="s">
        <v>1455</v>
      </c>
      <c r="E21" s="29"/>
      <c r="F21" s="29" t="s">
        <v>2223</v>
      </c>
    </row>
    <row r="22" spans="1:6" ht="16.5" customHeight="1">
      <c r="A22" s="19">
        <v>15</v>
      </c>
      <c r="B22" s="19">
        <v>215</v>
      </c>
      <c r="C22" s="78" t="s">
        <v>257</v>
      </c>
      <c r="D22" s="80" t="s">
        <v>1455</v>
      </c>
      <c r="E22" s="29"/>
      <c r="F22" s="29" t="s">
        <v>2223</v>
      </c>
    </row>
    <row r="23" spans="1:6" ht="16.5" customHeight="1">
      <c r="A23" s="19">
        <v>16</v>
      </c>
      <c r="B23" s="19">
        <v>216</v>
      </c>
      <c r="C23" s="78" t="s">
        <v>258</v>
      </c>
      <c r="D23" s="80" t="s">
        <v>1455</v>
      </c>
      <c r="E23" s="29"/>
      <c r="F23" s="29" t="s">
        <v>2223</v>
      </c>
    </row>
    <row r="24" spans="1:6" ht="16.5" customHeight="1">
      <c r="A24" s="19">
        <v>17</v>
      </c>
      <c r="B24" s="19">
        <v>217</v>
      </c>
      <c r="C24" s="78" t="s">
        <v>259</v>
      </c>
      <c r="D24" s="80" t="s">
        <v>1455</v>
      </c>
      <c r="E24" s="29"/>
      <c r="F24" s="29" t="s">
        <v>2223</v>
      </c>
    </row>
    <row r="25" spans="1:6" ht="16.5" customHeight="1">
      <c r="A25" s="19">
        <v>18</v>
      </c>
      <c r="B25" s="19">
        <v>218</v>
      </c>
      <c r="C25" s="78" t="s">
        <v>260</v>
      </c>
      <c r="D25" s="80" t="s">
        <v>1455</v>
      </c>
      <c r="E25" s="29"/>
      <c r="F25" s="29" t="s">
        <v>2222</v>
      </c>
    </row>
    <row r="26" spans="1:6" ht="16.5" customHeight="1">
      <c r="A26" s="19">
        <v>19</v>
      </c>
      <c r="B26" s="19">
        <v>219</v>
      </c>
      <c r="C26" s="78" t="s">
        <v>261</v>
      </c>
      <c r="D26" s="80" t="s">
        <v>1455</v>
      </c>
      <c r="E26" s="29"/>
      <c r="F26" s="29" t="s">
        <v>2224</v>
      </c>
    </row>
    <row r="27" spans="1:6" ht="16.5" customHeight="1">
      <c r="A27" s="19">
        <v>20</v>
      </c>
      <c r="B27" s="19">
        <v>220</v>
      </c>
      <c r="C27" s="78" t="s">
        <v>262</v>
      </c>
      <c r="D27" s="80" t="s">
        <v>1455</v>
      </c>
      <c r="E27" s="29"/>
      <c r="F27" s="29" t="s">
        <v>2223</v>
      </c>
    </row>
    <row r="28" spans="1:6" ht="16.5" customHeight="1">
      <c r="A28" s="19">
        <v>21</v>
      </c>
      <c r="B28" s="19">
        <v>221</v>
      </c>
      <c r="C28" s="78" t="s">
        <v>263</v>
      </c>
      <c r="D28" s="80" t="s">
        <v>1455</v>
      </c>
      <c r="E28" s="29"/>
      <c r="F28" s="29" t="s">
        <v>2225</v>
      </c>
    </row>
    <row r="29" spans="1:6" ht="16.5" customHeight="1">
      <c r="A29" s="19">
        <v>22</v>
      </c>
      <c r="B29" s="19">
        <v>223</v>
      </c>
      <c r="C29" s="78" t="s">
        <v>264</v>
      </c>
      <c r="D29" s="80" t="s">
        <v>1455</v>
      </c>
      <c r="E29" s="29"/>
      <c r="F29" s="29" t="s">
        <v>2224</v>
      </c>
    </row>
    <row r="30" spans="1:6" ht="16.5" customHeight="1">
      <c r="A30" s="19">
        <v>23</v>
      </c>
      <c r="B30" s="19">
        <v>228</v>
      </c>
      <c r="C30" s="78" t="s">
        <v>265</v>
      </c>
      <c r="D30" s="80" t="s">
        <v>1455</v>
      </c>
      <c r="E30" s="29"/>
      <c r="F30" s="29" t="s">
        <v>2224</v>
      </c>
    </row>
    <row r="31" spans="1:6" ht="16.5" customHeight="1">
      <c r="A31" s="19">
        <v>24</v>
      </c>
      <c r="B31" s="19">
        <v>233</v>
      </c>
      <c r="C31" s="78" t="s">
        <v>266</v>
      </c>
      <c r="D31" s="80" t="s">
        <v>1455</v>
      </c>
      <c r="E31" s="29"/>
      <c r="F31" s="29" t="s">
        <v>2224</v>
      </c>
    </row>
    <row r="32" spans="1:6" ht="16.5" customHeight="1">
      <c r="A32" s="19">
        <v>25</v>
      </c>
      <c r="B32" s="19">
        <v>235</v>
      </c>
      <c r="C32" s="84" t="s">
        <v>267</v>
      </c>
      <c r="D32" s="130" t="s">
        <v>1455</v>
      </c>
      <c r="E32" s="131"/>
      <c r="F32" s="131" t="s">
        <v>2225</v>
      </c>
    </row>
    <row r="33" spans="1:6" ht="16.5" customHeight="1">
      <c r="A33" s="74"/>
      <c r="B33" s="75"/>
      <c r="C33" s="13" t="s">
        <v>268</v>
      </c>
      <c r="D33" s="81"/>
      <c r="E33" s="82"/>
      <c r="F33" s="83"/>
    </row>
    <row r="34" spans="1:6" ht="16.5" customHeight="1">
      <c r="A34" s="19">
        <v>26</v>
      </c>
      <c r="B34" s="19">
        <v>301</v>
      </c>
      <c r="C34" s="19" t="s">
        <v>269</v>
      </c>
      <c r="D34" s="87" t="s">
        <v>1455</v>
      </c>
      <c r="E34" s="29"/>
      <c r="F34" s="29" t="s">
        <v>2224</v>
      </c>
    </row>
    <row r="35" spans="1:6" ht="16.5" customHeight="1">
      <c r="A35" s="19">
        <v>27</v>
      </c>
      <c r="B35" s="19">
        <v>302</v>
      </c>
      <c r="C35" s="19" t="s">
        <v>270</v>
      </c>
      <c r="D35" s="87" t="s">
        <v>1455</v>
      </c>
      <c r="E35" s="29"/>
      <c r="F35" s="29"/>
    </row>
    <row r="36" spans="1:6" ht="16.5" customHeight="1">
      <c r="A36" s="19">
        <v>28</v>
      </c>
      <c r="B36" s="19">
        <v>303</v>
      </c>
      <c r="C36" s="19" t="s">
        <v>271</v>
      </c>
      <c r="D36" s="87" t="s">
        <v>1455</v>
      </c>
      <c r="E36" s="29"/>
      <c r="F36" s="29" t="s">
        <v>2222</v>
      </c>
    </row>
    <row r="37" spans="1:6" ht="16.5" customHeight="1">
      <c r="A37" s="19">
        <v>29</v>
      </c>
      <c r="B37" s="19">
        <v>304</v>
      </c>
      <c r="C37" s="19" t="s">
        <v>272</v>
      </c>
      <c r="D37" s="87" t="s">
        <v>1455</v>
      </c>
      <c r="E37" s="29"/>
      <c r="F37" s="29" t="s">
        <v>2222</v>
      </c>
    </row>
    <row r="38" spans="1:6" ht="16.5" customHeight="1">
      <c r="A38" s="112"/>
      <c r="B38" s="266" t="s">
        <v>825</v>
      </c>
      <c r="C38" s="243"/>
      <c r="D38" s="242">
        <f>COUNTA(B6:B37)</f>
        <v>29</v>
      </c>
      <c r="E38" s="266"/>
      <c r="F38" s="243"/>
    </row>
    <row r="39" spans="1:6" ht="16.5" customHeight="1">
      <c r="A39" s="112"/>
      <c r="B39" s="182" t="s">
        <v>2230</v>
      </c>
      <c r="C39" s="183"/>
      <c r="D39" s="275">
        <f>COUNTIF($D$6:$F$37,"A")</f>
        <v>0</v>
      </c>
      <c r="E39" s="276"/>
      <c r="F39" s="277"/>
    </row>
    <row r="40" spans="1:6" ht="16.5" customHeight="1">
      <c r="A40" s="112"/>
      <c r="B40" s="182" t="s">
        <v>2231</v>
      </c>
      <c r="C40" s="183"/>
      <c r="D40" s="275">
        <f>COUNTIF($D$6:$F$37,"B")</f>
        <v>0</v>
      </c>
      <c r="E40" s="276"/>
      <c r="F40" s="277"/>
    </row>
    <row r="41" spans="1:6" ht="16.5" customHeight="1">
      <c r="A41" s="112"/>
      <c r="B41" s="279" t="s">
        <v>2232</v>
      </c>
      <c r="C41" s="249"/>
      <c r="D41" s="275">
        <f>COUNTIF($D$6:$F$37,"C")</f>
        <v>29</v>
      </c>
      <c r="E41" s="276"/>
      <c r="F41" s="277"/>
    </row>
    <row r="42" spans="1:6" ht="16.5" customHeight="1">
      <c r="A42" s="112"/>
      <c r="B42" s="279" t="s">
        <v>2233</v>
      </c>
      <c r="C42" s="249"/>
      <c r="D42" s="275">
        <f>COUNTIF($D$6:$F$37,"D")</f>
        <v>0</v>
      </c>
      <c r="E42" s="276"/>
      <c r="F42" s="277"/>
    </row>
    <row r="43" spans="1:6" ht="16.5" customHeight="1">
      <c r="A43" s="112"/>
      <c r="B43" s="282" t="s">
        <v>731</v>
      </c>
      <c r="C43" s="251"/>
      <c r="D43" s="245">
        <f>COUNTIF($D$6:$F$37,"PĐB")+COUNTIF($D$6:$F$37,"P1")+COUNTIF($D$6:$F$37,"TĐB")+COUNTIF($D$6:$F$37,"T1")</f>
        <v>10</v>
      </c>
      <c r="E43" s="245"/>
      <c r="F43" s="245"/>
    </row>
    <row r="44" spans="1:6" ht="16.5" customHeight="1">
      <c r="A44" s="112"/>
      <c r="B44" s="280" t="s">
        <v>734</v>
      </c>
      <c r="C44" s="247"/>
      <c r="D44" s="281">
        <f>COUNTIF($D$6:$F$37,"P2")+COUNTIF($D$6:$F$37,"P3")+COUNTIF($D$6:$F$37,"T2")+COUNTIF($D$6:$F$37,"T3")</f>
        <v>18</v>
      </c>
      <c r="E44" s="281"/>
      <c r="F44" s="281"/>
    </row>
    <row r="45" spans="1:6" ht="16.5" customHeight="1">
      <c r="A45" s="112"/>
      <c r="B45" s="280" t="s">
        <v>723</v>
      </c>
      <c r="C45" s="247"/>
      <c r="D45" s="281">
        <f>D38-SUM(D43:D44)</f>
        <v>1</v>
      </c>
      <c r="E45" s="281"/>
      <c r="F45" s="281"/>
    </row>
  </sheetData>
  <sheetProtection/>
  <mergeCells count="23">
    <mergeCell ref="B45:C45"/>
    <mergeCell ref="D43:F43"/>
    <mergeCell ref="D44:F44"/>
    <mergeCell ref="B43:C43"/>
    <mergeCell ref="B44:C44"/>
    <mergeCell ref="D45:F45"/>
    <mergeCell ref="D42:F42"/>
    <mergeCell ref="B41:C41"/>
    <mergeCell ref="B42:C42"/>
    <mergeCell ref="B3:B4"/>
    <mergeCell ref="C3:C4"/>
    <mergeCell ref="B40:C40"/>
    <mergeCell ref="D40:F40"/>
    <mergeCell ref="D41:F41"/>
    <mergeCell ref="D3:D4"/>
    <mergeCell ref="E3:F3"/>
    <mergeCell ref="D38:F38"/>
    <mergeCell ref="D39:F39"/>
    <mergeCell ref="A1:F1"/>
    <mergeCell ref="A2:F2"/>
    <mergeCell ref="A3:A4"/>
    <mergeCell ref="B38:C38"/>
    <mergeCell ref="B39:C39"/>
  </mergeCells>
  <printOptions horizontalCentered="1"/>
  <pageMargins left="0.31496062992125984" right="0.31496062992125984" top="0.5511811023622047" bottom="0.35433070866141736" header="0.31496062992125984" footer="0.11811023622047245"/>
  <pageSetup horizontalDpi="600" verticalDpi="600" orientation="portrait" paperSize="9" r:id="rId1"/>
  <headerFooter>
    <oddFooter>&amp;L&amp;"+,đậm"&amp;10XV. TAI - MŨI - HỌNG&amp;C&amp;"+,thường"&amp;10TTYT HUYỆN HỒNG DÂN&amp;R&amp;"+,thường"&amp;10Trang &amp;P</oddFooter>
  </headerFooter>
</worksheet>
</file>

<file path=xl/worksheets/sheet18.xml><?xml version="1.0" encoding="utf-8"?>
<worksheet xmlns="http://schemas.openxmlformats.org/spreadsheetml/2006/main" xmlns:r="http://schemas.openxmlformats.org/officeDocument/2006/relationships">
  <dimension ref="A1:F83"/>
  <sheetViews>
    <sheetView zoomScalePageLayoutView="0" workbookViewId="0" topLeftCell="A67">
      <selection activeCell="C88" sqref="C88"/>
    </sheetView>
  </sheetViews>
  <sheetFormatPr defaultColWidth="9.140625" defaultRowHeight="15"/>
  <cols>
    <col min="1" max="1" width="4.7109375" style="73" customWidth="1"/>
    <col min="2" max="2" width="5.7109375" style="132" customWidth="1"/>
    <col min="3" max="3" width="63.7109375" style="77" customWidth="1"/>
    <col min="4" max="6" width="5.7109375" style="73" customWidth="1"/>
    <col min="7" max="16384" width="9.140625" style="73" customWidth="1"/>
  </cols>
  <sheetData>
    <row r="1" spans="1:6" ht="18.75">
      <c r="A1" s="264" t="s">
        <v>740</v>
      </c>
      <c r="B1" s="264"/>
      <c r="C1" s="264"/>
      <c r="D1" s="264"/>
      <c r="E1" s="264"/>
      <c r="F1" s="264"/>
    </row>
    <row r="2" spans="1:6" ht="34.5" customHeight="1">
      <c r="A2" s="265" t="str">
        <f>phuluc!A2</f>
        <v>(Ban hành kèm theo Quyết định số 2844/QĐ-SYT ngày  27 / 12 / 2017,
của Giám đốc Sở Y tế Bạc Liêu)</v>
      </c>
      <c r="B2" s="265"/>
      <c r="C2" s="265"/>
      <c r="D2" s="265"/>
      <c r="E2" s="265"/>
      <c r="F2" s="265"/>
    </row>
    <row r="3" spans="1:6" ht="16.5" customHeight="1">
      <c r="A3" s="194" t="s">
        <v>1422</v>
      </c>
      <c r="B3" s="186" t="s">
        <v>733</v>
      </c>
      <c r="C3" s="245" t="s">
        <v>1452</v>
      </c>
      <c r="D3" s="181" t="s">
        <v>2226</v>
      </c>
      <c r="E3" s="186" t="s">
        <v>2227</v>
      </c>
      <c r="F3" s="186"/>
    </row>
    <row r="4" spans="1:6" ht="25.5">
      <c r="A4" s="194"/>
      <c r="B4" s="186"/>
      <c r="C4" s="245"/>
      <c r="D4" s="181"/>
      <c r="E4" s="10" t="s">
        <v>2228</v>
      </c>
      <c r="F4" s="10" t="s">
        <v>2229</v>
      </c>
    </row>
    <row r="5" spans="1:6" ht="18.75" customHeight="1">
      <c r="A5" s="11"/>
      <c r="B5" s="12"/>
      <c r="C5" s="13" t="s">
        <v>1960</v>
      </c>
      <c r="D5" s="11"/>
      <c r="E5" s="14"/>
      <c r="F5" s="12"/>
    </row>
    <row r="6" spans="1:6" ht="18.75" customHeight="1">
      <c r="A6" s="79">
        <v>1</v>
      </c>
      <c r="B6" s="79">
        <v>41</v>
      </c>
      <c r="C6" s="79" t="s">
        <v>1971</v>
      </c>
      <c r="D6" s="80" t="s">
        <v>1455</v>
      </c>
      <c r="E6" s="29"/>
      <c r="F6" s="29" t="s">
        <v>2224</v>
      </c>
    </row>
    <row r="7" spans="1:6" ht="18.75" customHeight="1">
      <c r="A7" s="79">
        <v>2</v>
      </c>
      <c r="B7" s="79">
        <v>42</v>
      </c>
      <c r="C7" s="79" t="s">
        <v>1987</v>
      </c>
      <c r="D7" s="80" t="s">
        <v>1455</v>
      </c>
      <c r="E7" s="29"/>
      <c r="F7" s="29" t="s">
        <v>2224</v>
      </c>
    </row>
    <row r="8" spans="1:6" ht="18.75" customHeight="1">
      <c r="A8" s="79">
        <v>3</v>
      </c>
      <c r="B8" s="79">
        <v>43</v>
      </c>
      <c r="C8" s="79" t="s">
        <v>273</v>
      </c>
      <c r="D8" s="80" t="s">
        <v>1455</v>
      </c>
      <c r="E8" s="29"/>
      <c r="F8" s="29" t="s">
        <v>2224</v>
      </c>
    </row>
    <row r="9" spans="1:6" ht="18.75" customHeight="1">
      <c r="A9" s="79">
        <v>4</v>
      </c>
      <c r="B9" s="79">
        <v>57</v>
      </c>
      <c r="C9" s="79" t="s">
        <v>274</v>
      </c>
      <c r="D9" s="80" t="s">
        <v>1455</v>
      </c>
      <c r="E9" s="29"/>
      <c r="F9" s="29" t="s">
        <v>2222</v>
      </c>
    </row>
    <row r="10" spans="1:6" ht="18.75" customHeight="1">
      <c r="A10" s="79">
        <v>5</v>
      </c>
      <c r="B10" s="79">
        <v>68</v>
      </c>
      <c r="C10" s="79" t="s">
        <v>275</v>
      </c>
      <c r="D10" s="80" t="s">
        <v>1455</v>
      </c>
      <c r="E10" s="29"/>
      <c r="F10" s="29" t="s">
        <v>2223</v>
      </c>
    </row>
    <row r="11" spans="1:6" ht="18.75" customHeight="1">
      <c r="A11" s="79">
        <v>6</v>
      </c>
      <c r="B11" s="79">
        <v>69</v>
      </c>
      <c r="C11" s="79" t="s">
        <v>1989</v>
      </c>
      <c r="D11" s="80" t="s">
        <v>1455</v>
      </c>
      <c r="E11" s="29"/>
      <c r="F11" s="29" t="s">
        <v>2223</v>
      </c>
    </row>
    <row r="12" spans="1:6" ht="18.75" customHeight="1">
      <c r="A12" s="79">
        <v>7</v>
      </c>
      <c r="B12" s="79">
        <v>70</v>
      </c>
      <c r="C12" s="79" t="s">
        <v>276</v>
      </c>
      <c r="D12" s="80" t="s">
        <v>1455</v>
      </c>
      <c r="E12" s="29"/>
      <c r="F12" s="29" t="s">
        <v>2223</v>
      </c>
    </row>
    <row r="13" spans="1:6" ht="18.75" customHeight="1">
      <c r="A13" s="79">
        <v>8</v>
      </c>
      <c r="B13" s="79">
        <v>71</v>
      </c>
      <c r="C13" s="79" t="s">
        <v>277</v>
      </c>
      <c r="D13" s="80" t="s">
        <v>1455</v>
      </c>
      <c r="E13" s="29"/>
      <c r="F13" s="29" t="s">
        <v>2223</v>
      </c>
    </row>
    <row r="14" spans="1:6" ht="18.75" customHeight="1">
      <c r="A14" s="79">
        <v>9</v>
      </c>
      <c r="B14" s="79">
        <v>72</v>
      </c>
      <c r="C14" s="79" t="s">
        <v>1974</v>
      </c>
      <c r="D14" s="80" t="s">
        <v>1455</v>
      </c>
      <c r="E14" s="29"/>
      <c r="F14" s="29" t="s">
        <v>2223</v>
      </c>
    </row>
    <row r="15" spans="1:6" ht="18.75" customHeight="1">
      <c r="A15" s="79">
        <v>10</v>
      </c>
      <c r="B15" s="79">
        <v>73</v>
      </c>
      <c r="C15" s="79" t="s">
        <v>1975</v>
      </c>
      <c r="D15" s="80" t="s">
        <v>1455</v>
      </c>
      <c r="E15" s="29"/>
      <c r="F15" s="29" t="s">
        <v>2223</v>
      </c>
    </row>
    <row r="16" spans="1:6" ht="18.75" customHeight="1">
      <c r="A16" s="79">
        <v>11</v>
      </c>
      <c r="B16" s="79">
        <v>82</v>
      </c>
      <c r="C16" s="79" t="s">
        <v>278</v>
      </c>
      <c r="D16" s="80" t="s">
        <v>1455</v>
      </c>
      <c r="E16" s="29"/>
      <c r="F16" s="29" t="s">
        <v>2222</v>
      </c>
    </row>
    <row r="17" spans="1:6" ht="18.75" customHeight="1">
      <c r="A17" s="79">
        <v>12</v>
      </c>
      <c r="B17" s="79">
        <v>83</v>
      </c>
      <c r="C17" s="79" t="s">
        <v>279</v>
      </c>
      <c r="D17" s="80" t="s">
        <v>1455</v>
      </c>
      <c r="E17" s="29"/>
      <c r="F17" s="29" t="s">
        <v>2222</v>
      </c>
    </row>
    <row r="18" spans="1:6" ht="18.75" customHeight="1">
      <c r="A18" s="79">
        <v>13</v>
      </c>
      <c r="B18" s="79">
        <v>84</v>
      </c>
      <c r="C18" s="79" t="s">
        <v>280</v>
      </c>
      <c r="D18" s="80" t="s">
        <v>1455</v>
      </c>
      <c r="E18" s="29"/>
      <c r="F18" s="29" t="s">
        <v>2222</v>
      </c>
    </row>
    <row r="19" spans="1:6" ht="18.75" customHeight="1">
      <c r="A19" s="79">
        <v>14</v>
      </c>
      <c r="B19" s="79">
        <v>105</v>
      </c>
      <c r="C19" s="79" t="s">
        <v>281</v>
      </c>
      <c r="D19" s="80" t="s">
        <v>1455</v>
      </c>
      <c r="E19" s="29"/>
      <c r="F19" s="29" t="s">
        <v>2223</v>
      </c>
    </row>
    <row r="20" spans="1:6" ht="18.75" customHeight="1">
      <c r="A20" s="79">
        <v>15</v>
      </c>
      <c r="B20" s="79">
        <v>107</v>
      </c>
      <c r="C20" s="79" t="s">
        <v>282</v>
      </c>
      <c r="D20" s="80" t="s">
        <v>1455</v>
      </c>
      <c r="E20" s="29"/>
      <c r="F20" s="29" t="s">
        <v>2225</v>
      </c>
    </row>
    <row r="21" spans="1:6" ht="18.75" customHeight="1">
      <c r="A21" s="79">
        <v>16</v>
      </c>
      <c r="B21" s="79">
        <v>109</v>
      </c>
      <c r="C21" s="79" t="s">
        <v>283</v>
      </c>
      <c r="D21" s="80" t="s">
        <v>1455</v>
      </c>
      <c r="E21" s="29"/>
      <c r="F21" s="29" t="s">
        <v>2225</v>
      </c>
    </row>
    <row r="22" spans="1:6" ht="18.75" customHeight="1">
      <c r="A22" s="79">
        <v>17</v>
      </c>
      <c r="B22" s="79">
        <v>113</v>
      </c>
      <c r="C22" s="79" t="s">
        <v>284</v>
      </c>
      <c r="D22" s="80" t="s">
        <v>1455</v>
      </c>
      <c r="E22" s="29"/>
      <c r="F22" s="29" t="s">
        <v>2224</v>
      </c>
    </row>
    <row r="23" spans="1:6" ht="18.75" customHeight="1">
      <c r="A23" s="79">
        <v>18</v>
      </c>
      <c r="B23" s="79">
        <v>115</v>
      </c>
      <c r="C23" s="79" t="s">
        <v>285</v>
      </c>
      <c r="D23" s="80" t="s">
        <v>1455</v>
      </c>
      <c r="E23" s="29"/>
      <c r="F23" s="29" t="s">
        <v>2225</v>
      </c>
    </row>
    <row r="24" spans="1:6" ht="18.75" customHeight="1">
      <c r="A24" s="79">
        <v>19</v>
      </c>
      <c r="B24" s="79">
        <v>117</v>
      </c>
      <c r="C24" s="79" t="s">
        <v>286</v>
      </c>
      <c r="D24" s="80" t="s">
        <v>1455</v>
      </c>
      <c r="E24" s="29"/>
      <c r="F24" s="29" t="s">
        <v>2225</v>
      </c>
    </row>
    <row r="25" spans="1:6" ht="18.75" customHeight="1">
      <c r="A25" s="79">
        <v>20</v>
      </c>
      <c r="B25" s="79">
        <v>118</v>
      </c>
      <c r="C25" s="79" t="s">
        <v>287</v>
      </c>
      <c r="D25" s="80" t="s">
        <v>1455</v>
      </c>
      <c r="E25" s="29"/>
      <c r="F25" s="29" t="s">
        <v>2225</v>
      </c>
    </row>
    <row r="26" spans="1:6" ht="18.75" customHeight="1">
      <c r="A26" s="79">
        <v>21</v>
      </c>
      <c r="B26" s="79">
        <v>129</v>
      </c>
      <c r="C26" s="79" t="s">
        <v>288</v>
      </c>
      <c r="D26" s="80" t="s">
        <v>1455</v>
      </c>
      <c r="E26" s="29"/>
      <c r="F26" s="29" t="s">
        <v>2224</v>
      </c>
    </row>
    <row r="27" spans="1:6" ht="18.75" customHeight="1">
      <c r="A27" s="79">
        <v>22</v>
      </c>
      <c r="B27" s="79">
        <v>130</v>
      </c>
      <c r="C27" s="79" t="s">
        <v>289</v>
      </c>
      <c r="D27" s="80" t="s">
        <v>1455</v>
      </c>
      <c r="E27" s="29"/>
      <c r="F27" s="29" t="s">
        <v>2224</v>
      </c>
    </row>
    <row r="28" spans="1:6" ht="18.75" customHeight="1">
      <c r="A28" s="79">
        <v>23</v>
      </c>
      <c r="B28" s="79">
        <v>131</v>
      </c>
      <c r="C28" s="79" t="s">
        <v>290</v>
      </c>
      <c r="D28" s="80" t="s">
        <v>1455</v>
      </c>
      <c r="E28" s="29"/>
      <c r="F28" s="29" t="s">
        <v>2224</v>
      </c>
    </row>
    <row r="29" spans="1:6" ht="18.75" customHeight="1">
      <c r="A29" s="79">
        <v>24</v>
      </c>
      <c r="B29" s="79">
        <v>132</v>
      </c>
      <c r="C29" s="79" t="s">
        <v>291</v>
      </c>
      <c r="D29" s="80" t="s">
        <v>1455</v>
      </c>
      <c r="E29" s="29"/>
      <c r="F29" s="29" t="s">
        <v>2224</v>
      </c>
    </row>
    <row r="30" spans="1:6" ht="18.75" customHeight="1">
      <c r="A30" s="79">
        <v>25</v>
      </c>
      <c r="B30" s="79">
        <v>133</v>
      </c>
      <c r="C30" s="79" t="s">
        <v>292</v>
      </c>
      <c r="D30" s="80" t="s">
        <v>1455</v>
      </c>
      <c r="E30" s="29"/>
      <c r="F30" s="29" t="s">
        <v>2225</v>
      </c>
    </row>
    <row r="31" spans="1:6" ht="18.75" customHeight="1">
      <c r="A31" s="79">
        <v>26</v>
      </c>
      <c r="B31" s="79">
        <v>136</v>
      </c>
      <c r="C31" s="79" t="s">
        <v>293</v>
      </c>
      <c r="D31" s="80" t="s">
        <v>1455</v>
      </c>
      <c r="E31" s="29"/>
      <c r="F31" s="29" t="s">
        <v>2224</v>
      </c>
    </row>
    <row r="32" spans="1:6" ht="18.75" customHeight="1">
      <c r="A32" s="79">
        <v>27</v>
      </c>
      <c r="B32" s="79">
        <v>137</v>
      </c>
      <c r="C32" s="79" t="s">
        <v>294</v>
      </c>
      <c r="D32" s="80" t="s">
        <v>1455</v>
      </c>
      <c r="E32" s="29"/>
      <c r="F32" s="29" t="s">
        <v>2224</v>
      </c>
    </row>
    <row r="33" spans="1:6" ht="18.75" customHeight="1">
      <c r="A33" s="79">
        <v>28</v>
      </c>
      <c r="B33" s="79">
        <v>138</v>
      </c>
      <c r="C33" s="79" t="s">
        <v>1961</v>
      </c>
      <c r="D33" s="80" t="s">
        <v>1455</v>
      </c>
      <c r="E33" s="29"/>
      <c r="F33" s="29" t="s">
        <v>2223</v>
      </c>
    </row>
    <row r="34" spans="1:6" ht="18.75" customHeight="1">
      <c r="A34" s="79">
        <v>29</v>
      </c>
      <c r="B34" s="79">
        <v>139</v>
      </c>
      <c r="C34" s="79" t="s">
        <v>295</v>
      </c>
      <c r="D34" s="80" t="s">
        <v>1455</v>
      </c>
      <c r="E34" s="29"/>
      <c r="F34" s="29" t="s">
        <v>2223</v>
      </c>
    </row>
    <row r="35" spans="1:6" ht="18.75" customHeight="1">
      <c r="A35" s="79">
        <v>30</v>
      </c>
      <c r="B35" s="79">
        <v>140</v>
      </c>
      <c r="C35" s="79" t="s">
        <v>296</v>
      </c>
      <c r="D35" s="80" t="s">
        <v>1455</v>
      </c>
      <c r="E35" s="29"/>
      <c r="F35" s="29" t="s">
        <v>2222</v>
      </c>
    </row>
    <row r="36" spans="1:6" ht="18.75" customHeight="1">
      <c r="A36" s="79">
        <v>31</v>
      </c>
      <c r="B36" s="79">
        <v>141</v>
      </c>
      <c r="C36" s="79" t="s">
        <v>297</v>
      </c>
      <c r="D36" s="80" t="s">
        <v>1455</v>
      </c>
      <c r="E36" s="29"/>
      <c r="F36" s="29" t="s">
        <v>2222</v>
      </c>
    </row>
    <row r="37" spans="1:6" ht="18.75" customHeight="1">
      <c r="A37" s="79">
        <v>32</v>
      </c>
      <c r="B37" s="79">
        <v>142</v>
      </c>
      <c r="C37" s="79" t="s">
        <v>298</v>
      </c>
      <c r="D37" s="80" t="s">
        <v>1455</v>
      </c>
      <c r="E37" s="29"/>
      <c r="F37" s="29" t="s">
        <v>2222</v>
      </c>
    </row>
    <row r="38" spans="1:6" ht="18.75" customHeight="1">
      <c r="A38" s="79">
        <v>33</v>
      </c>
      <c r="B38" s="79">
        <v>203</v>
      </c>
      <c r="C38" s="79" t="s">
        <v>1965</v>
      </c>
      <c r="D38" s="80" t="s">
        <v>1455</v>
      </c>
      <c r="E38" s="29" t="s">
        <v>906</v>
      </c>
      <c r="F38" s="29"/>
    </row>
    <row r="39" spans="1:6" ht="18.75" customHeight="1">
      <c r="A39" s="79">
        <v>34</v>
      </c>
      <c r="B39" s="79">
        <v>204</v>
      </c>
      <c r="C39" s="79" t="s">
        <v>1962</v>
      </c>
      <c r="D39" s="80" t="s">
        <v>1455</v>
      </c>
      <c r="E39" s="29"/>
      <c r="F39" s="29" t="s">
        <v>2224</v>
      </c>
    </row>
    <row r="40" spans="1:6" ht="18.75" customHeight="1">
      <c r="A40" s="79">
        <v>35</v>
      </c>
      <c r="B40" s="79">
        <v>205</v>
      </c>
      <c r="C40" s="79" t="s">
        <v>1963</v>
      </c>
      <c r="D40" s="80" t="s">
        <v>1455</v>
      </c>
      <c r="E40" s="29"/>
      <c r="F40" s="29" t="s">
        <v>2224</v>
      </c>
    </row>
    <row r="41" spans="1:6" ht="18.75" customHeight="1">
      <c r="A41" s="79">
        <v>36</v>
      </c>
      <c r="B41" s="79">
        <v>206</v>
      </c>
      <c r="C41" s="79" t="s">
        <v>1964</v>
      </c>
      <c r="D41" s="80" t="s">
        <v>1455</v>
      </c>
      <c r="E41" s="29"/>
      <c r="F41" s="29" t="s">
        <v>2224</v>
      </c>
    </row>
    <row r="42" spans="1:6" ht="18.75" customHeight="1">
      <c r="A42" s="79">
        <v>37</v>
      </c>
      <c r="B42" s="79">
        <v>213</v>
      </c>
      <c r="C42" s="79" t="s">
        <v>299</v>
      </c>
      <c r="D42" s="80" t="s">
        <v>1455</v>
      </c>
      <c r="E42" s="29" t="s">
        <v>906</v>
      </c>
      <c r="F42" s="29"/>
    </row>
    <row r="43" spans="1:6" ht="18.75" customHeight="1">
      <c r="A43" s="79">
        <v>38</v>
      </c>
      <c r="B43" s="79">
        <v>214</v>
      </c>
      <c r="C43" s="79" t="s">
        <v>1966</v>
      </c>
      <c r="D43" s="80" t="s">
        <v>1455</v>
      </c>
      <c r="E43" s="29" t="s">
        <v>906</v>
      </c>
      <c r="F43" s="29"/>
    </row>
    <row r="44" spans="1:6" ht="18.75" customHeight="1">
      <c r="A44" s="79">
        <v>39</v>
      </c>
      <c r="B44" s="79">
        <v>221</v>
      </c>
      <c r="C44" s="79" t="s">
        <v>1970</v>
      </c>
      <c r="D44" s="80" t="s">
        <v>1455</v>
      </c>
      <c r="E44" s="29"/>
      <c r="F44" s="29" t="s">
        <v>2224</v>
      </c>
    </row>
    <row r="45" spans="1:6" ht="18.75" customHeight="1">
      <c r="A45" s="79">
        <v>40</v>
      </c>
      <c r="B45" s="79">
        <v>222</v>
      </c>
      <c r="C45" s="79" t="s">
        <v>300</v>
      </c>
      <c r="D45" s="80" t="s">
        <v>1455</v>
      </c>
      <c r="E45" s="29"/>
      <c r="F45" s="29" t="s">
        <v>2224</v>
      </c>
    </row>
    <row r="46" spans="1:6" ht="18.75" customHeight="1">
      <c r="A46" s="79">
        <v>41</v>
      </c>
      <c r="B46" s="79">
        <v>223</v>
      </c>
      <c r="C46" s="79" t="s">
        <v>301</v>
      </c>
      <c r="D46" s="80" t="s">
        <v>1455</v>
      </c>
      <c r="E46" s="29"/>
      <c r="F46" s="29" t="s">
        <v>2224</v>
      </c>
    </row>
    <row r="47" spans="1:6" ht="18.75" customHeight="1">
      <c r="A47" s="79">
        <v>42</v>
      </c>
      <c r="B47" s="79">
        <v>224</v>
      </c>
      <c r="C47" s="133" t="s">
        <v>302</v>
      </c>
      <c r="D47" s="80" t="s">
        <v>1455</v>
      </c>
      <c r="E47" s="29"/>
      <c r="F47" s="29" t="s">
        <v>2224</v>
      </c>
    </row>
    <row r="48" spans="1:6" ht="18.75" customHeight="1">
      <c r="A48" s="79">
        <v>43</v>
      </c>
      <c r="B48" s="79">
        <v>225</v>
      </c>
      <c r="C48" s="79" t="s">
        <v>303</v>
      </c>
      <c r="D48" s="80" t="s">
        <v>1455</v>
      </c>
      <c r="E48" s="29"/>
      <c r="F48" s="29" t="s">
        <v>2224</v>
      </c>
    </row>
    <row r="49" spans="1:6" ht="18.75" customHeight="1">
      <c r="A49" s="79">
        <v>44</v>
      </c>
      <c r="B49" s="79">
        <v>226</v>
      </c>
      <c r="C49" s="79" t="s">
        <v>304</v>
      </c>
      <c r="D49" s="80" t="s">
        <v>1455</v>
      </c>
      <c r="E49" s="29"/>
      <c r="F49" s="29" t="s">
        <v>2224</v>
      </c>
    </row>
    <row r="50" spans="1:6" ht="18.75" customHeight="1">
      <c r="A50" s="79">
        <v>45</v>
      </c>
      <c r="B50" s="79">
        <v>227</v>
      </c>
      <c r="C50" s="79" t="s">
        <v>305</v>
      </c>
      <c r="D50" s="80" t="s">
        <v>1455</v>
      </c>
      <c r="E50" s="29"/>
      <c r="F50" s="29" t="s">
        <v>2224</v>
      </c>
    </row>
    <row r="51" spans="1:6" ht="18.75" customHeight="1">
      <c r="A51" s="79">
        <v>46</v>
      </c>
      <c r="B51" s="79">
        <v>228</v>
      </c>
      <c r="C51" s="79" t="s">
        <v>306</v>
      </c>
      <c r="D51" s="80" t="s">
        <v>1455</v>
      </c>
      <c r="E51" s="29"/>
      <c r="F51" s="29" t="s">
        <v>2223</v>
      </c>
    </row>
    <row r="52" spans="1:6" ht="18.75" customHeight="1">
      <c r="A52" s="79">
        <v>47</v>
      </c>
      <c r="B52" s="79">
        <v>229</v>
      </c>
      <c r="C52" s="79" t="s">
        <v>307</v>
      </c>
      <c r="D52" s="80" t="s">
        <v>1455</v>
      </c>
      <c r="E52" s="29"/>
      <c r="F52" s="29" t="s">
        <v>2225</v>
      </c>
    </row>
    <row r="53" spans="1:6" ht="18.75" customHeight="1">
      <c r="A53" s="79">
        <v>48</v>
      </c>
      <c r="B53" s="79">
        <v>230</v>
      </c>
      <c r="C53" s="79" t="s">
        <v>308</v>
      </c>
      <c r="D53" s="80" t="s">
        <v>1455</v>
      </c>
      <c r="E53" s="29"/>
      <c r="F53" s="29" t="s">
        <v>2224</v>
      </c>
    </row>
    <row r="54" spans="1:6" ht="18.75" customHeight="1">
      <c r="A54" s="79">
        <v>49</v>
      </c>
      <c r="B54" s="79">
        <v>231</v>
      </c>
      <c r="C54" s="79" t="s">
        <v>309</v>
      </c>
      <c r="D54" s="80" t="s">
        <v>1455</v>
      </c>
      <c r="E54" s="29" t="s">
        <v>906</v>
      </c>
      <c r="F54" s="29"/>
    </row>
    <row r="55" spans="1:6" ht="18.75" customHeight="1">
      <c r="A55" s="79">
        <v>50</v>
      </c>
      <c r="B55" s="79">
        <v>232</v>
      </c>
      <c r="C55" s="79" t="s">
        <v>310</v>
      </c>
      <c r="D55" s="80" t="s">
        <v>1455</v>
      </c>
      <c r="E55" s="29" t="s">
        <v>906</v>
      </c>
      <c r="F55" s="29"/>
    </row>
    <row r="56" spans="1:6" ht="18.75" customHeight="1">
      <c r="A56" s="79">
        <v>51</v>
      </c>
      <c r="B56" s="79">
        <v>233</v>
      </c>
      <c r="C56" s="79" t="s">
        <v>311</v>
      </c>
      <c r="D56" s="80" t="s">
        <v>1455</v>
      </c>
      <c r="E56" s="29" t="s">
        <v>906</v>
      </c>
      <c r="F56" s="29"/>
    </row>
    <row r="57" spans="1:6" ht="18.75" customHeight="1">
      <c r="A57" s="79">
        <v>52</v>
      </c>
      <c r="B57" s="79">
        <v>235</v>
      </c>
      <c r="C57" s="79" t="s">
        <v>312</v>
      </c>
      <c r="D57" s="80" t="s">
        <v>1455</v>
      </c>
      <c r="E57" s="29"/>
      <c r="F57" s="29" t="s">
        <v>2224</v>
      </c>
    </row>
    <row r="58" spans="1:6" ht="18.75" customHeight="1">
      <c r="A58" s="79">
        <v>53</v>
      </c>
      <c r="B58" s="79">
        <v>236</v>
      </c>
      <c r="C58" s="79" t="s">
        <v>313</v>
      </c>
      <c r="D58" s="80" t="s">
        <v>1455</v>
      </c>
      <c r="E58" s="29"/>
      <c r="F58" s="29" t="s">
        <v>2224</v>
      </c>
    </row>
    <row r="59" spans="1:6" ht="18.75" customHeight="1">
      <c r="A59" s="79">
        <v>54</v>
      </c>
      <c r="B59" s="79">
        <v>237</v>
      </c>
      <c r="C59" s="79" t="s">
        <v>314</v>
      </c>
      <c r="D59" s="80" t="s">
        <v>1455</v>
      </c>
      <c r="E59" s="29"/>
      <c r="F59" s="29" t="s">
        <v>2224</v>
      </c>
    </row>
    <row r="60" spans="1:6" ht="18.75" customHeight="1">
      <c r="A60" s="79">
        <v>55</v>
      </c>
      <c r="B60" s="79">
        <v>238</v>
      </c>
      <c r="C60" s="79" t="s">
        <v>315</v>
      </c>
      <c r="D60" s="80" t="s">
        <v>1455</v>
      </c>
      <c r="E60" s="29"/>
      <c r="F60" s="29" t="s">
        <v>2224</v>
      </c>
    </row>
    <row r="61" spans="1:6" ht="18.75" customHeight="1">
      <c r="A61" s="79">
        <v>56</v>
      </c>
      <c r="B61" s="79">
        <v>239</v>
      </c>
      <c r="C61" s="79" t="s">
        <v>1983</v>
      </c>
      <c r="D61" s="80" t="s">
        <v>1455</v>
      </c>
      <c r="E61" s="29"/>
      <c r="F61" s="29" t="s">
        <v>2224</v>
      </c>
    </row>
    <row r="62" spans="1:6" ht="18.75" customHeight="1">
      <c r="A62" s="79">
        <v>57</v>
      </c>
      <c r="B62" s="79">
        <v>240</v>
      </c>
      <c r="C62" s="79" t="s">
        <v>1985</v>
      </c>
      <c r="D62" s="80" t="s">
        <v>1455</v>
      </c>
      <c r="E62" s="29"/>
      <c r="F62" s="29" t="s">
        <v>2224</v>
      </c>
    </row>
    <row r="63" spans="1:6" ht="18.75" customHeight="1">
      <c r="A63" s="79">
        <v>58</v>
      </c>
      <c r="B63" s="79">
        <v>241</v>
      </c>
      <c r="C63" s="79" t="s">
        <v>316</v>
      </c>
      <c r="D63" s="80" t="s">
        <v>1455</v>
      </c>
      <c r="E63" s="29"/>
      <c r="F63" s="29" t="s">
        <v>2224</v>
      </c>
    </row>
    <row r="64" spans="1:6" ht="18.75" customHeight="1">
      <c r="A64" s="74"/>
      <c r="B64" s="75"/>
      <c r="C64" s="13" t="s">
        <v>1991</v>
      </c>
      <c r="D64" s="81"/>
      <c r="E64" s="82"/>
      <c r="F64" s="83"/>
    </row>
    <row r="65" spans="1:6" ht="33">
      <c r="A65" s="79">
        <v>59</v>
      </c>
      <c r="B65" s="79">
        <v>296</v>
      </c>
      <c r="C65" s="79" t="s">
        <v>317</v>
      </c>
      <c r="D65" s="80" t="s">
        <v>1455</v>
      </c>
      <c r="E65" s="29" t="s">
        <v>2221</v>
      </c>
      <c r="F65" s="29"/>
    </row>
    <row r="66" spans="1:6" ht="18.75" customHeight="1">
      <c r="A66" s="79">
        <v>60</v>
      </c>
      <c r="B66" s="79">
        <v>298</v>
      </c>
      <c r="C66" s="79" t="s">
        <v>318</v>
      </c>
      <c r="D66" s="80" t="s">
        <v>1455</v>
      </c>
      <c r="E66" s="29"/>
      <c r="F66" s="29" t="s">
        <v>2225</v>
      </c>
    </row>
    <row r="67" spans="1:6" ht="18.75" customHeight="1">
      <c r="A67" s="79">
        <v>61</v>
      </c>
      <c r="B67" s="79">
        <v>299</v>
      </c>
      <c r="C67" s="79" t="s">
        <v>319</v>
      </c>
      <c r="D67" s="80" t="s">
        <v>1455</v>
      </c>
      <c r="E67" s="29" t="s">
        <v>2267</v>
      </c>
      <c r="F67" s="29"/>
    </row>
    <row r="68" spans="1:6" ht="18.75" customHeight="1">
      <c r="A68" s="79">
        <v>62</v>
      </c>
      <c r="B68" s="79">
        <v>300</v>
      </c>
      <c r="C68" s="79" t="s">
        <v>320</v>
      </c>
      <c r="D68" s="80" t="s">
        <v>1455</v>
      </c>
      <c r="E68" s="29"/>
      <c r="F68" s="29" t="s">
        <v>2225</v>
      </c>
    </row>
    <row r="69" spans="1:6" ht="18.75" customHeight="1">
      <c r="A69" s="79">
        <v>63</v>
      </c>
      <c r="B69" s="79">
        <v>301</v>
      </c>
      <c r="C69" s="79" t="s">
        <v>1993</v>
      </c>
      <c r="D69" s="80" t="s">
        <v>1455</v>
      </c>
      <c r="E69" s="29" t="s">
        <v>906</v>
      </c>
      <c r="F69" s="29"/>
    </row>
    <row r="70" spans="1:6" ht="18.75" customHeight="1">
      <c r="A70" s="79">
        <v>64</v>
      </c>
      <c r="B70" s="79">
        <v>315</v>
      </c>
      <c r="C70" s="79" t="s">
        <v>321</v>
      </c>
      <c r="D70" s="80" t="s">
        <v>1455</v>
      </c>
      <c r="E70" s="29"/>
      <c r="F70" s="29" t="s">
        <v>2224</v>
      </c>
    </row>
    <row r="71" spans="1:6" ht="18.75" customHeight="1">
      <c r="A71" s="79">
        <v>65</v>
      </c>
      <c r="B71" s="79">
        <v>334</v>
      </c>
      <c r="C71" s="79" t="s">
        <v>322</v>
      </c>
      <c r="D71" s="80" t="s">
        <v>1455</v>
      </c>
      <c r="E71" s="29" t="s">
        <v>2267</v>
      </c>
      <c r="F71" s="29"/>
    </row>
    <row r="72" spans="1:6" ht="18.75" customHeight="1">
      <c r="A72" s="79">
        <v>66</v>
      </c>
      <c r="B72" s="79">
        <v>335</v>
      </c>
      <c r="C72" s="79" t="s">
        <v>1992</v>
      </c>
      <c r="D72" s="80" t="s">
        <v>1455</v>
      </c>
      <c r="E72" s="29"/>
      <c r="F72" s="29" t="s">
        <v>2224</v>
      </c>
    </row>
    <row r="73" spans="1:6" ht="18.75" customHeight="1">
      <c r="A73" s="79">
        <v>67</v>
      </c>
      <c r="B73" s="79">
        <v>337</v>
      </c>
      <c r="C73" s="79" t="s">
        <v>323</v>
      </c>
      <c r="D73" s="80" t="s">
        <v>1455</v>
      </c>
      <c r="E73" s="29"/>
      <c r="F73" s="29" t="s">
        <v>2224</v>
      </c>
    </row>
    <row r="74" spans="1:6" ht="18.75" customHeight="1">
      <c r="A74" s="79">
        <v>68</v>
      </c>
      <c r="B74" s="79">
        <v>338</v>
      </c>
      <c r="C74" s="79" t="s">
        <v>324</v>
      </c>
      <c r="D74" s="80" t="s">
        <v>1455</v>
      </c>
      <c r="E74" s="29"/>
      <c r="F74" s="29" t="s">
        <v>2223</v>
      </c>
    </row>
    <row r="75" spans="1:6" ht="18.75" customHeight="1">
      <c r="A75" s="85">
        <v>69</v>
      </c>
      <c r="B75" s="85">
        <v>340</v>
      </c>
      <c r="C75" s="85" t="s">
        <v>325</v>
      </c>
      <c r="D75" s="80" t="s">
        <v>1455</v>
      </c>
      <c r="E75" s="29" t="s">
        <v>906</v>
      </c>
      <c r="F75" s="29"/>
    </row>
    <row r="76" spans="1:6" ht="18.75" customHeight="1">
      <c r="A76" s="91"/>
      <c r="B76" s="266" t="s">
        <v>825</v>
      </c>
      <c r="C76" s="243"/>
      <c r="D76" s="275">
        <f>COUNTA(B6:B75)</f>
        <v>69</v>
      </c>
      <c r="E76" s="276"/>
      <c r="F76" s="277"/>
    </row>
    <row r="77" spans="1:6" ht="18.75" customHeight="1">
      <c r="A77" s="91"/>
      <c r="B77" s="182" t="s">
        <v>2230</v>
      </c>
      <c r="C77" s="183"/>
      <c r="D77" s="275">
        <f>COUNTIF($D$6:$F$75,"A")</f>
        <v>0</v>
      </c>
      <c r="E77" s="276"/>
      <c r="F77" s="277"/>
    </row>
    <row r="78" spans="1:6" ht="18.75" customHeight="1">
      <c r="A78" s="91"/>
      <c r="B78" s="182" t="s">
        <v>2231</v>
      </c>
      <c r="C78" s="183"/>
      <c r="D78" s="275">
        <f>COUNTIF($D$6:$F$75,"B")</f>
        <v>0</v>
      </c>
      <c r="E78" s="276"/>
      <c r="F78" s="277"/>
    </row>
    <row r="79" spans="1:6" ht="18.75" customHeight="1">
      <c r="A79" s="91"/>
      <c r="B79" s="252" t="s">
        <v>2232</v>
      </c>
      <c r="C79" s="253"/>
      <c r="D79" s="275">
        <f>COUNTIF($D$6:$F$75,"C")</f>
        <v>69</v>
      </c>
      <c r="E79" s="276"/>
      <c r="F79" s="277"/>
    </row>
    <row r="80" spans="1:6" ht="18.75" customHeight="1">
      <c r="A80" s="91"/>
      <c r="B80" s="252" t="s">
        <v>2233</v>
      </c>
      <c r="C80" s="253"/>
      <c r="D80" s="275">
        <f>COUNTIF($D$6:$F$75,"D")</f>
        <v>0</v>
      </c>
      <c r="E80" s="276"/>
      <c r="F80" s="277"/>
    </row>
    <row r="81" spans="1:6" ht="18.75" customHeight="1">
      <c r="A81" s="91"/>
      <c r="B81" s="257" t="s">
        <v>731</v>
      </c>
      <c r="C81" s="258"/>
      <c r="D81" s="283">
        <f>COUNTIF($D$6:$F$75,"PĐB")+COUNTIF($D$6:$F$75,"P1")+COUNTIF($D$6:$F$75,"TĐB")+COUNTIF($D$6:$F$75,"T1")</f>
        <v>41</v>
      </c>
      <c r="E81" s="283"/>
      <c r="F81" s="283"/>
    </row>
    <row r="82" spans="1:6" ht="18.75" customHeight="1">
      <c r="A82" s="91"/>
      <c r="B82" s="259" t="s">
        <v>734</v>
      </c>
      <c r="C82" s="260"/>
      <c r="D82" s="283">
        <f>COUNTIF($D$6:$F$75,"P2")+COUNTIF($D$6:$F$75,"P3")+COUNTIF($D$6:$F$75,"T2")+COUNTIF($D$6:$F$75,"T3")</f>
        <v>28</v>
      </c>
      <c r="E82" s="283"/>
      <c r="F82" s="283"/>
    </row>
    <row r="83" spans="1:6" ht="18.75" customHeight="1">
      <c r="A83" s="91"/>
      <c r="B83" s="259" t="s">
        <v>723</v>
      </c>
      <c r="C83" s="260"/>
      <c r="D83" s="283">
        <f>D76-SUM(D81:D82)</f>
        <v>0</v>
      </c>
      <c r="E83" s="283"/>
      <c r="F83" s="283"/>
    </row>
  </sheetData>
  <sheetProtection/>
  <mergeCells count="23">
    <mergeCell ref="B83:C83"/>
    <mergeCell ref="A3:A4"/>
    <mergeCell ref="A2:F2"/>
    <mergeCell ref="A1:F1"/>
    <mergeCell ref="B76:C76"/>
    <mergeCell ref="B77:C77"/>
    <mergeCell ref="D77:F77"/>
    <mergeCell ref="D83:F83"/>
    <mergeCell ref="B3:B4"/>
    <mergeCell ref="C3:C4"/>
    <mergeCell ref="D3:D4"/>
    <mergeCell ref="E3:F3"/>
    <mergeCell ref="D76:F76"/>
    <mergeCell ref="B78:C78"/>
    <mergeCell ref="D78:F78"/>
    <mergeCell ref="B79:C79"/>
    <mergeCell ref="B80:C80"/>
    <mergeCell ref="D79:F79"/>
    <mergeCell ref="D80:F80"/>
    <mergeCell ref="D81:F81"/>
    <mergeCell ref="D82:F82"/>
    <mergeCell ref="B81:C81"/>
    <mergeCell ref="B82:C82"/>
  </mergeCells>
  <printOptions horizontalCentered="1"/>
  <pageMargins left="0.31496062992125984" right="0.31496062992125984" top="0.7480314960629921" bottom="0.5511811023622047" header="0.31496062992125984" footer="0.11811023622047245"/>
  <pageSetup horizontalDpi="600" verticalDpi="600" orientation="portrait" paperSize="9" r:id="rId1"/>
  <headerFooter>
    <oddFooter>&amp;L&amp;"+,đậm"&amp;10XVI. RĂNG - HÀM - MẶT&amp;C&amp;"+,thường"&amp;10TTYT HUYỆN HỒNG DÂN&amp;R&amp;"+,thường"&amp;10Trang &amp;P</oddFooter>
  </headerFooter>
</worksheet>
</file>

<file path=xl/worksheets/sheet19.xml><?xml version="1.0" encoding="utf-8"?>
<worksheet xmlns="http://schemas.openxmlformats.org/spreadsheetml/2006/main" xmlns:r="http://schemas.openxmlformats.org/officeDocument/2006/relationships">
  <dimension ref="A1:F98"/>
  <sheetViews>
    <sheetView zoomScalePageLayoutView="0" workbookViewId="0" topLeftCell="A6">
      <selection activeCell="C6" sqref="C1:C16384"/>
    </sheetView>
  </sheetViews>
  <sheetFormatPr defaultColWidth="9.140625" defaultRowHeight="15"/>
  <cols>
    <col min="1" max="1" width="4.7109375" style="77" customWidth="1"/>
    <col min="2" max="2" width="5.7109375" style="77" customWidth="1"/>
    <col min="3" max="3" width="63.7109375" style="77" customWidth="1"/>
    <col min="4" max="6" width="5.7109375" style="77" customWidth="1"/>
    <col min="7" max="16384" width="9.140625" style="77" customWidth="1"/>
  </cols>
  <sheetData>
    <row r="1" spans="1:6" ht="18.75">
      <c r="A1" s="264" t="s">
        <v>741</v>
      </c>
      <c r="B1" s="264"/>
      <c r="C1" s="264"/>
      <c r="D1" s="264"/>
      <c r="E1" s="264"/>
      <c r="F1" s="264"/>
    </row>
    <row r="2" spans="1:6" ht="33" customHeight="1">
      <c r="A2" s="241" t="str">
        <f>phuluc!A2</f>
        <v>(Ban hành kèm theo Quyết định số 2844/QĐ-SYT ngày  27 / 12 / 2017,
của Giám đốc Sở Y tế Bạc Liêu)</v>
      </c>
      <c r="B2" s="241"/>
      <c r="C2" s="241"/>
      <c r="D2" s="241"/>
      <c r="E2" s="241"/>
      <c r="F2" s="241"/>
    </row>
    <row r="3" spans="1:6" ht="16.5" customHeight="1">
      <c r="A3" s="194" t="s">
        <v>1422</v>
      </c>
      <c r="B3" s="186" t="s">
        <v>733</v>
      </c>
      <c r="C3" s="245" t="s">
        <v>1452</v>
      </c>
      <c r="D3" s="181" t="s">
        <v>2226</v>
      </c>
      <c r="E3" s="186" t="s">
        <v>2227</v>
      </c>
      <c r="F3" s="186"/>
    </row>
    <row r="4" spans="1:6" ht="25.5">
      <c r="A4" s="194"/>
      <c r="B4" s="186"/>
      <c r="C4" s="245"/>
      <c r="D4" s="181"/>
      <c r="E4" s="10" t="s">
        <v>2228</v>
      </c>
      <c r="F4" s="10" t="s">
        <v>2229</v>
      </c>
    </row>
    <row r="5" spans="1:6" ht="33">
      <c r="A5" s="74"/>
      <c r="B5" s="75"/>
      <c r="C5" s="13" t="s">
        <v>742</v>
      </c>
      <c r="D5" s="81"/>
      <c r="E5" s="82"/>
      <c r="F5" s="83"/>
    </row>
    <row r="6" spans="1:6" ht="16.5">
      <c r="A6" s="79">
        <v>1</v>
      </c>
      <c r="B6" s="79">
        <v>1</v>
      </c>
      <c r="C6" s="79" t="s">
        <v>326</v>
      </c>
      <c r="D6" s="80" t="s">
        <v>1455</v>
      </c>
      <c r="E6" s="29"/>
      <c r="F6" s="29" t="s">
        <v>2222</v>
      </c>
    </row>
    <row r="7" spans="1:6" ht="16.5">
      <c r="A7" s="79">
        <v>2</v>
      </c>
      <c r="B7" s="79">
        <v>4</v>
      </c>
      <c r="C7" s="79" t="s">
        <v>327</v>
      </c>
      <c r="D7" s="80" t="s">
        <v>1454</v>
      </c>
      <c r="E7" s="29"/>
      <c r="F7" s="29" t="s">
        <v>2222</v>
      </c>
    </row>
    <row r="8" spans="1:6" ht="16.5">
      <c r="A8" s="79">
        <v>3</v>
      </c>
      <c r="B8" s="79">
        <v>5</v>
      </c>
      <c r="C8" s="79" t="s">
        <v>328</v>
      </c>
      <c r="D8" s="80" t="s">
        <v>1455</v>
      </c>
      <c r="E8" s="29"/>
      <c r="F8" s="29" t="s">
        <v>2222</v>
      </c>
    </row>
    <row r="9" spans="1:6" ht="16.5">
      <c r="A9" s="79">
        <v>4</v>
      </c>
      <c r="B9" s="79">
        <v>7</v>
      </c>
      <c r="C9" s="79" t="s">
        <v>1779</v>
      </c>
      <c r="D9" s="80" t="s">
        <v>1455</v>
      </c>
      <c r="E9" s="29"/>
      <c r="F9" s="29" t="s">
        <v>2222</v>
      </c>
    </row>
    <row r="10" spans="1:6" ht="16.5">
      <c r="A10" s="79">
        <v>5</v>
      </c>
      <c r="B10" s="79">
        <v>8</v>
      </c>
      <c r="C10" s="79" t="s">
        <v>329</v>
      </c>
      <c r="D10" s="80" t="s">
        <v>1455</v>
      </c>
      <c r="E10" s="29"/>
      <c r="F10" s="29" t="s">
        <v>2222</v>
      </c>
    </row>
    <row r="11" spans="1:6" ht="16.5">
      <c r="A11" s="79">
        <v>6</v>
      </c>
      <c r="B11" s="79">
        <v>11</v>
      </c>
      <c r="C11" s="79" t="s">
        <v>1780</v>
      </c>
      <c r="D11" s="80" t="s">
        <v>1455</v>
      </c>
      <c r="E11" s="29"/>
      <c r="F11" s="29"/>
    </row>
    <row r="12" spans="1:6" ht="16.5">
      <c r="A12" s="79">
        <v>7</v>
      </c>
      <c r="B12" s="79">
        <v>12</v>
      </c>
      <c r="C12" s="79" t="s">
        <v>330</v>
      </c>
      <c r="D12" s="80" t="s">
        <v>1454</v>
      </c>
      <c r="E12" s="29"/>
      <c r="F12" s="29"/>
    </row>
    <row r="13" spans="1:6" ht="16.5">
      <c r="A13" s="79">
        <v>8</v>
      </c>
      <c r="B13" s="79">
        <v>14</v>
      </c>
      <c r="C13" s="79" t="s">
        <v>331</v>
      </c>
      <c r="D13" s="80" t="s">
        <v>1455</v>
      </c>
      <c r="E13" s="29"/>
      <c r="F13" s="29"/>
    </row>
    <row r="14" spans="1:6" ht="16.5">
      <c r="A14" s="79">
        <v>9</v>
      </c>
      <c r="B14" s="79">
        <v>15</v>
      </c>
      <c r="C14" s="133" t="s">
        <v>332</v>
      </c>
      <c r="D14" s="80" t="s">
        <v>1455</v>
      </c>
      <c r="E14" s="29"/>
      <c r="F14" s="29" t="s">
        <v>2222</v>
      </c>
    </row>
    <row r="15" spans="1:6" ht="16.5">
      <c r="A15" s="79">
        <v>10</v>
      </c>
      <c r="B15" s="79">
        <v>16</v>
      </c>
      <c r="C15" s="79" t="s">
        <v>333</v>
      </c>
      <c r="D15" s="80" t="s">
        <v>1455</v>
      </c>
      <c r="E15" s="29"/>
      <c r="F15" s="29"/>
    </row>
    <row r="16" spans="1:6" ht="16.5">
      <c r="A16" s="79">
        <v>11</v>
      </c>
      <c r="B16" s="79">
        <v>17</v>
      </c>
      <c r="C16" s="79" t="s">
        <v>334</v>
      </c>
      <c r="D16" s="80" t="s">
        <v>1455</v>
      </c>
      <c r="E16" s="29"/>
      <c r="F16" s="29"/>
    </row>
    <row r="17" spans="1:6" ht="16.5">
      <c r="A17" s="79">
        <v>12</v>
      </c>
      <c r="B17" s="79">
        <v>18</v>
      </c>
      <c r="C17" s="133" t="s">
        <v>335</v>
      </c>
      <c r="D17" s="80" t="s">
        <v>1455</v>
      </c>
      <c r="E17" s="29"/>
      <c r="F17" s="29" t="s">
        <v>2222</v>
      </c>
    </row>
    <row r="18" spans="1:6" ht="16.5">
      <c r="A18" s="79">
        <v>13</v>
      </c>
      <c r="B18" s="79">
        <v>26</v>
      </c>
      <c r="C18" s="79" t="s">
        <v>336</v>
      </c>
      <c r="D18" s="80" t="s">
        <v>1455</v>
      </c>
      <c r="E18" s="29"/>
      <c r="F18" s="29" t="s">
        <v>2222</v>
      </c>
    </row>
    <row r="19" spans="1:6" ht="33">
      <c r="A19" s="74"/>
      <c r="B19" s="75"/>
      <c r="C19" s="13" t="s">
        <v>743</v>
      </c>
      <c r="D19" s="81"/>
      <c r="E19" s="82"/>
      <c r="F19" s="83"/>
    </row>
    <row r="20" spans="1:6" ht="16.5">
      <c r="A20" s="79">
        <v>14</v>
      </c>
      <c r="B20" s="79">
        <v>31</v>
      </c>
      <c r="C20" s="79" t="s">
        <v>337</v>
      </c>
      <c r="D20" s="80" t="s">
        <v>1455</v>
      </c>
      <c r="E20" s="29"/>
      <c r="F20" s="29" t="s">
        <v>2222</v>
      </c>
    </row>
    <row r="21" spans="1:6" ht="16.5">
      <c r="A21" s="79">
        <v>15</v>
      </c>
      <c r="B21" s="79">
        <v>32</v>
      </c>
      <c r="C21" s="133" t="s">
        <v>338</v>
      </c>
      <c r="D21" s="80" t="s">
        <v>1455</v>
      </c>
      <c r="E21" s="29"/>
      <c r="F21" s="29" t="s">
        <v>2222</v>
      </c>
    </row>
    <row r="22" spans="1:6" ht="16.5">
      <c r="A22" s="79">
        <v>16</v>
      </c>
      <c r="B22" s="79">
        <v>33</v>
      </c>
      <c r="C22" s="79" t="s">
        <v>339</v>
      </c>
      <c r="D22" s="80" t="s">
        <v>1455</v>
      </c>
      <c r="E22" s="29"/>
      <c r="F22" s="29" t="s">
        <v>2222</v>
      </c>
    </row>
    <row r="23" spans="1:6" ht="16.5">
      <c r="A23" s="79">
        <v>17</v>
      </c>
      <c r="B23" s="79">
        <v>34</v>
      </c>
      <c r="C23" s="79" t="s">
        <v>340</v>
      </c>
      <c r="D23" s="80" t="s">
        <v>1455</v>
      </c>
      <c r="E23" s="29"/>
      <c r="F23" s="29" t="s">
        <v>2222</v>
      </c>
    </row>
    <row r="24" spans="1:6" ht="16.5">
      <c r="A24" s="79">
        <v>18</v>
      </c>
      <c r="B24" s="79">
        <v>35</v>
      </c>
      <c r="C24" s="79" t="s">
        <v>341</v>
      </c>
      <c r="D24" s="80" t="s">
        <v>1455</v>
      </c>
      <c r="E24" s="29"/>
      <c r="F24" s="29"/>
    </row>
    <row r="25" spans="1:6" ht="16.5">
      <c r="A25" s="79">
        <v>19</v>
      </c>
      <c r="B25" s="79">
        <v>36</v>
      </c>
      <c r="C25" s="79" t="s">
        <v>342</v>
      </c>
      <c r="D25" s="80" t="s">
        <v>1455</v>
      </c>
      <c r="E25" s="29"/>
      <c r="F25" s="29" t="s">
        <v>2222</v>
      </c>
    </row>
    <row r="26" spans="1:6" ht="16.5">
      <c r="A26" s="79">
        <v>20</v>
      </c>
      <c r="B26" s="79">
        <v>37</v>
      </c>
      <c r="C26" s="79" t="s">
        <v>343</v>
      </c>
      <c r="D26" s="80" t="s">
        <v>1455</v>
      </c>
      <c r="E26" s="29"/>
      <c r="F26" s="29" t="s">
        <v>2222</v>
      </c>
    </row>
    <row r="27" spans="1:6" ht="16.5">
      <c r="A27" s="79">
        <v>21</v>
      </c>
      <c r="B27" s="79">
        <v>38</v>
      </c>
      <c r="C27" s="79" t="s">
        <v>344</v>
      </c>
      <c r="D27" s="80" t="s">
        <v>1455</v>
      </c>
      <c r="E27" s="29"/>
      <c r="F27" s="29" t="s">
        <v>2222</v>
      </c>
    </row>
    <row r="28" spans="1:6" ht="16.5">
      <c r="A28" s="79">
        <v>22</v>
      </c>
      <c r="B28" s="79">
        <v>39</v>
      </c>
      <c r="C28" s="79" t="s">
        <v>345</v>
      </c>
      <c r="D28" s="80" t="s">
        <v>1455</v>
      </c>
      <c r="E28" s="29"/>
      <c r="F28" s="29" t="s">
        <v>2222</v>
      </c>
    </row>
    <row r="29" spans="1:6" ht="16.5">
      <c r="A29" s="79">
        <v>23</v>
      </c>
      <c r="B29" s="79">
        <v>40</v>
      </c>
      <c r="C29" s="79" t="s">
        <v>346</v>
      </c>
      <c r="D29" s="80" t="s">
        <v>1455</v>
      </c>
      <c r="E29" s="29"/>
      <c r="F29" s="29" t="s">
        <v>2222</v>
      </c>
    </row>
    <row r="30" spans="1:6" ht="16.5">
      <c r="A30" s="79">
        <v>24</v>
      </c>
      <c r="B30" s="79">
        <v>41</v>
      </c>
      <c r="C30" s="79" t="s">
        <v>347</v>
      </c>
      <c r="D30" s="80" t="s">
        <v>1455</v>
      </c>
      <c r="E30" s="29"/>
      <c r="F30" s="29"/>
    </row>
    <row r="31" spans="1:6" ht="16.5">
      <c r="A31" s="79">
        <v>25</v>
      </c>
      <c r="B31" s="79">
        <v>42</v>
      </c>
      <c r="C31" s="79" t="s">
        <v>348</v>
      </c>
      <c r="D31" s="80" t="s">
        <v>1455</v>
      </c>
      <c r="E31" s="29"/>
      <c r="F31" s="29"/>
    </row>
    <row r="32" spans="1:6" ht="16.5">
      <c r="A32" s="79">
        <v>26</v>
      </c>
      <c r="B32" s="79">
        <v>43</v>
      </c>
      <c r="C32" s="79" t="s">
        <v>349</v>
      </c>
      <c r="D32" s="80" t="s">
        <v>1455</v>
      </c>
      <c r="E32" s="29"/>
      <c r="F32" s="29"/>
    </row>
    <row r="33" spans="1:6" ht="16.5">
      <c r="A33" s="79">
        <v>27</v>
      </c>
      <c r="B33" s="79">
        <v>44</v>
      </c>
      <c r="C33" s="79" t="s">
        <v>350</v>
      </c>
      <c r="D33" s="80" t="s">
        <v>1455</v>
      </c>
      <c r="E33" s="29"/>
      <c r="F33" s="29"/>
    </row>
    <row r="34" spans="1:6" ht="16.5">
      <c r="A34" s="85">
        <v>28</v>
      </c>
      <c r="B34" s="85">
        <v>45</v>
      </c>
      <c r="C34" s="85" t="s">
        <v>351</v>
      </c>
      <c r="D34" s="130" t="s">
        <v>1455</v>
      </c>
      <c r="E34" s="131"/>
      <c r="F34" s="131"/>
    </row>
    <row r="35" spans="1:6" ht="16.5">
      <c r="A35" s="19">
        <v>29</v>
      </c>
      <c r="B35" s="19">
        <v>47</v>
      </c>
      <c r="C35" s="19" t="s">
        <v>352</v>
      </c>
      <c r="D35" s="29" t="s">
        <v>1455</v>
      </c>
      <c r="E35" s="29"/>
      <c r="F35" s="29" t="s">
        <v>2222</v>
      </c>
    </row>
    <row r="36" spans="1:6" ht="16.5">
      <c r="A36" s="125">
        <v>30</v>
      </c>
      <c r="B36" s="126">
        <v>48</v>
      </c>
      <c r="C36" s="115" t="s">
        <v>353</v>
      </c>
      <c r="D36" s="129" t="s">
        <v>1455</v>
      </c>
      <c r="E36" s="135"/>
      <c r="F36" s="135" t="s">
        <v>2222</v>
      </c>
    </row>
    <row r="37" spans="1:6" ht="16.5">
      <c r="A37" s="79">
        <v>31</v>
      </c>
      <c r="B37" s="127">
        <v>49</v>
      </c>
      <c r="C37" s="19" t="s">
        <v>354</v>
      </c>
      <c r="D37" s="80" t="s">
        <v>1455</v>
      </c>
      <c r="E37" s="29"/>
      <c r="F37" s="29" t="s">
        <v>2222</v>
      </c>
    </row>
    <row r="38" spans="1:6" ht="16.5">
      <c r="A38" s="79">
        <v>32</v>
      </c>
      <c r="B38" s="127">
        <v>50</v>
      </c>
      <c r="C38" s="19" t="s">
        <v>355</v>
      </c>
      <c r="D38" s="80" t="s">
        <v>1455</v>
      </c>
      <c r="E38" s="29"/>
      <c r="F38" s="29" t="s">
        <v>2222</v>
      </c>
    </row>
    <row r="39" spans="1:6" ht="16.5">
      <c r="A39" s="79">
        <v>33</v>
      </c>
      <c r="B39" s="79">
        <v>52</v>
      </c>
      <c r="C39" s="125" t="s">
        <v>1805</v>
      </c>
      <c r="D39" s="80" t="s">
        <v>1455</v>
      </c>
      <c r="E39" s="29"/>
      <c r="F39" s="29" t="s">
        <v>2222</v>
      </c>
    </row>
    <row r="40" spans="1:6" ht="16.5">
      <c r="A40" s="79">
        <v>34</v>
      </c>
      <c r="B40" s="79">
        <v>53</v>
      </c>
      <c r="C40" s="79" t="s">
        <v>356</v>
      </c>
      <c r="D40" s="80" t="s">
        <v>1455</v>
      </c>
      <c r="E40" s="29"/>
      <c r="F40" s="29" t="s">
        <v>2222</v>
      </c>
    </row>
    <row r="41" spans="1:6" ht="16.5">
      <c r="A41" s="79">
        <v>35</v>
      </c>
      <c r="B41" s="79">
        <v>54</v>
      </c>
      <c r="C41" s="79" t="s">
        <v>1803</v>
      </c>
      <c r="D41" s="80" t="s">
        <v>1455</v>
      </c>
      <c r="E41" s="29"/>
      <c r="F41" s="29"/>
    </row>
    <row r="42" spans="1:6" ht="16.5">
      <c r="A42" s="79">
        <v>36</v>
      </c>
      <c r="B42" s="79">
        <v>55</v>
      </c>
      <c r="C42" s="79" t="s">
        <v>357</v>
      </c>
      <c r="D42" s="80" t="s">
        <v>1455</v>
      </c>
      <c r="E42" s="29"/>
      <c r="F42" s="29"/>
    </row>
    <row r="43" spans="1:6" ht="16.5">
      <c r="A43" s="79">
        <v>37</v>
      </c>
      <c r="B43" s="79">
        <v>56</v>
      </c>
      <c r="C43" s="79" t="s">
        <v>1804</v>
      </c>
      <c r="D43" s="80" t="s">
        <v>1455</v>
      </c>
      <c r="E43" s="29"/>
      <c r="F43" s="29" t="s">
        <v>2222</v>
      </c>
    </row>
    <row r="44" spans="1:6" ht="16.5">
      <c r="A44" s="79">
        <v>38</v>
      </c>
      <c r="B44" s="79">
        <v>57</v>
      </c>
      <c r="C44" s="79" t="s">
        <v>358</v>
      </c>
      <c r="D44" s="80" t="s">
        <v>1455</v>
      </c>
      <c r="E44" s="29"/>
      <c r="F44" s="29" t="s">
        <v>2222</v>
      </c>
    </row>
    <row r="45" spans="1:6" ht="16.5">
      <c r="A45" s="79">
        <v>39</v>
      </c>
      <c r="B45" s="79">
        <v>58</v>
      </c>
      <c r="C45" s="79" t="s">
        <v>359</v>
      </c>
      <c r="D45" s="80" t="s">
        <v>1455</v>
      </c>
      <c r="E45" s="29"/>
      <c r="F45" s="29"/>
    </row>
    <row r="46" spans="1:6" ht="16.5">
      <c r="A46" s="79">
        <v>40</v>
      </c>
      <c r="B46" s="79">
        <v>60</v>
      </c>
      <c r="C46" s="79" t="s">
        <v>360</v>
      </c>
      <c r="D46" s="80" t="s">
        <v>1455</v>
      </c>
      <c r="E46" s="29"/>
      <c r="F46" s="29" t="s">
        <v>2222</v>
      </c>
    </row>
    <row r="47" spans="1:6" ht="16.5">
      <c r="A47" s="79">
        <v>41</v>
      </c>
      <c r="B47" s="79">
        <v>61</v>
      </c>
      <c r="C47" s="79" t="s">
        <v>361</v>
      </c>
      <c r="D47" s="80" t="s">
        <v>1455</v>
      </c>
      <c r="E47" s="29"/>
      <c r="F47" s="29" t="s">
        <v>2222</v>
      </c>
    </row>
    <row r="48" spans="1:6" ht="16.5">
      <c r="A48" s="79">
        <v>42</v>
      </c>
      <c r="B48" s="79">
        <v>63</v>
      </c>
      <c r="C48" s="79" t="s">
        <v>362</v>
      </c>
      <c r="D48" s="80" t="s">
        <v>1455</v>
      </c>
      <c r="E48" s="29"/>
      <c r="F48" s="29"/>
    </row>
    <row r="49" spans="1:6" ht="16.5">
      <c r="A49" s="79">
        <v>43</v>
      </c>
      <c r="B49" s="79">
        <v>64</v>
      </c>
      <c r="C49" s="79" t="s">
        <v>363</v>
      </c>
      <c r="D49" s="80" t="s">
        <v>1455</v>
      </c>
      <c r="E49" s="29"/>
      <c r="F49" s="29"/>
    </row>
    <row r="50" spans="1:6" ht="16.5">
      <c r="A50" s="79">
        <v>44</v>
      </c>
      <c r="B50" s="79">
        <v>65</v>
      </c>
      <c r="C50" s="79" t="s">
        <v>364</v>
      </c>
      <c r="D50" s="80" t="s">
        <v>1455</v>
      </c>
      <c r="E50" s="29"/>
      <c r="F50" s="29"/>
    </row>
    <row r="51" spans="1:6" ht="16.5">
      <c r="A51" s="79">
        <v>45</v>
      </c>
      <c r="B51" s="79">
        <v>66</v>
      </c>
      <c r="C51" s="79" t="s">
        <v>365</v>
      </c>
      <c r="D51" s="80" t="s">
        <v>1455</v>
      </c>
      <c r="E51" s="29"/>
      <c r="F51" s="29"/>
    </row>
    <row r="52" spans="1:6" ht="16.5">
      <c r="A52" s="79">
        <v>46</v>
      </c>
      <c r="B52" s="79">
        <v>73</v>
      </c>
      <c r="C52" s="79" t="s">
        <v>366</v>
      </c>
      <c r="D52" s="80" t="s">
        <v>1455</v>
      </c>
      <c r="E52" s="29"/>
      <c r="F52" s="29" t="s">
        <v>2222</v>
      </c>
    </row>
    <row r="53" spans="1:6" ht="16.5">
      <c r="A53" s="79">
        <v>47</v>
      </c>
      <c r="B53" s="79">
        <v>75</v>
      </c>
      <c r="C53" s="79" t="s">
        <v>367</v>
      </c>
      <c r="D53" s="80" t="s">
        <v>1455</v>
      </c>
      <c r="E53" s="29"/>
      <c r="F53" s="29" t="s">
        <v>2222</v>
      </c>
    </row>
    <row r="54" spans="1:6" ht="16.5">
      <c r="A54" s="79">
        <v>48</v>
      </c>
      <c r="B54" s="79">
        <v>76</v>
      </c>
      <c r="C54" s="85" t="s">
        <v>368</v>
      </c>
      <c r="D54" s="80" t="s">
        <v>1455</v>
      </c>
      <c r="E54" s="29"/>
      <c r="F54" s="29" t="s">
        <v>2222</v>
      </c>
    </row>
    <row r="55" spans="1:6" ht="16.5">
      <c r="A55" s="79">
        <v>49</v>
      </c>
      <c r="B55" s="127">
        <v>77</v>
      </c>
      <c r="C55" s="19" t="s">
        <v>369</v>
      </c>
      <c r="D55" s="80" t="s">
        <v>1455</v>
      </c>
      <c r="E55" s="29"/>
      <c r="F55" s="29" t="s">
        <v>2222</v>
      </c>
    </row>
    <row r="56" spans="1:6" ht="16.5">
      <c r="A56" s="79">
        <v>50</v>
      </c>
      <c r="B56" s="127">
        <v>82</v>
      </c>
      <c r="C56" s="19" t="s">
        <v>370</v>
      </c>
      <c r="D56" s="80" t="s">
        <v>1455</v>
      </c>
      <c r="E56" s="29"/>
      <c r="F56" s="29" t="s">
        <v>2222</v>
      </c>
    </row>
    <row r="57" spans="1:6" ht="16.5">
      <c r="A57" s="79">
        <v>51</v>
      </c>
      <c r="B57" s="127">
        <v>83</v>
      </c>
      <c r="C57" s="19" t="s">
        <v>371</v>
      </c>
      <c r="D57" s="80" t="s">
        <v>1455</v>
      </c>
      <c r="E57" s="29"/>
      <c r="F57" s="29" t="s">
        <v>2222</v>
      </c>
    </row>
    <row r="58" spans="1:6" ht="16.5">
      <c r="A58" s="79">
        <v>52</v>
      </c>
      <c r="B58" s="127">
        <v>84</v>
      </c>
      <c r="C58" s="19" t="s">
        <v>372</v>
      </c>
      <c r="D58" s="80" t="s">
        <v>1455</v>
      </c>
      <c r="E58" s="29"/>
      <c r="F58" s="29" t="s">
        <v>2222</v>
      </c>
    </row>
    <row r="59" spans="1:6" ht="16.5">
      <c r="A59" s="79">
        <v>53</v>
      </c>
      <c r="B59" s="127">
        <v>85</v>
      </c>
      <c r="C59" s="19" t="s">
        <v>373</v>
      </c>
      <c r="D59" s="80" t="s">
        <v>1455</v>
      </c>
      <c r="E59" s="29"/>
      <c r="F59" s="29" t="s">
        <v>2222</v>
      </c>
    </row>
    <row r="60" spans="1:6" ht="16.5">
      <c r="A60" s="79">
        <v>54</v>
      </c>
      <c r="B60" s="127">
        <v>86</v>
      </c>
      <c r="C60" s="19" t="s">
        <v>374</v>
      </c>
      <c r="D60" s="80" t="s">
        <v>1455</v>
      </c>
      <c r="E60" s="29"/>
      <c r="F60" s="29" t="s">
        <v>2222</v>
      </c>
    </row>
    <row r="61" spans="1:6" ht="16.5">
      <c r="A61" s="79">
        <v>55</v>
      </c>
      <c r="B61" s="127">
        <v>88</v>
      </c>
      <c r="C61" s="19" t="s">
        <v>375</v>
      </c>
      <c r="D61" s="80" t="s">
        <v>1455</v>
      </c>
      <c r="E61" s="29"/>
      <c r="F61" s="29" t="s">
        <v>2222</v>
      </c>
    </row>
    <row r="62" spans="1:6" ht="16.5">
      <c r="A62" s="79">
        <v>56</v>
      </c>
      <c r="B62" s="127">
        <v>89</v>
      </c>
      <c r="C62" s="19" t="s">
        <v>376</v>
      </c>
      <c r="D62" s="80" t="s">
        <v>1455</v>
      </c>
      <c r="E62" s="29"/>
      <c r="F62" s="29" t="s">
        <v>2222</v>
      </c>
    </row>
    <row r="63" spans="1:6" ht="16.5">
      <c r="A63" s="79">
        <v>57</v>
      </c>
      <c r="B63" s="127">
        <v>90</v>
      </c>
      <c r="C63" s="19" t="s">
        <v>377</v>
      </c>
      <c r="D63" s="80" t="s">
        <v>1455</v>
      </c>
      <c r="E63" s="29"/>
      <c r="F63" s="29"/>
    </row>
    <row r="64" spans="1:6" ht="16.5">
      <c r="A64" s="79">
        <v>58</v>
      </c>
      <c r="B64" s="127">
        <v>91</v>
      </c>
      <c r="C64" s="19" t="s">
        <v>378</v>
      </c>
      <c r="D64" s="80" t="s">
        <v>1455</v>
      </c>
      <c r="E64" s="29"/>
      <c r="F64" s="29" t="s">
        <v>2222</v>
      </c>
    </row>
    <row r="65" spans="1:6" ht="33">
      <c r="A65" s="74"/>
      <c r="B65" s="75"/>
      <c r="C65" s="13" t="s">
        <v>744</v>
      </c>
      <c r="D65" s="81"/>
      <c r="E65" s="82"/>
      <c r="F65" s="83"/>
    </row>
    <row r="66" spans="1:6" ht="16.5">
      <c r="A66" s="79">
        <v>59</v>
      </c>
      <c r="B66" s="79">
        <v>92</v>
      </c>
      <c r="C66" s="79" t="s">
        <v>379</v>
      </c>
      <c r="D66" s="80" t="s">
        <v>1455</v>
      </c>
      <c r="E66" s="29"/>
      <c r="F66" s="29"/>
    </row>
    <row r="67" spans="1:6" ht="16.5">
      <c r="A67" s="79">
        <v>60</v>
      </c>
      <c r="B67" s="79">
        <v>93</v>
      </c>
      <c r="C67" s="79" t="s">
        <v>380</v>
      </c>
      <c r="D67" s="80" t="s">
        <v>1455</v>
      </c>
      <c r="E67" s="29"/>
      <c r="F67" s="29"/>
    </row>
    <row r="68" spans="1:6" ht="16.5">
      <c r="A68" s="79">
        <v>61</v>
      </c>
      <c r="B68" s="79">
        <v>94</v>
      </c>
      <c r="C68" s="79" t="s">
        <v>381</v>
      </c>
      <c r="D68" s="80" t="s">
        <v>1455</v>
      </c>
      <c r="E68" s="29"/>
      <c r="F68" s="29"/>
    </row>
    <row r="69" spans="1:6" ht="16.5">
      <c r="A69" s="79">
        <v>62</v>
      </c>
      <c r="B69" s="79">
        <v>95</v>
      </c>
      <c r="C69" s="79" t="s">
        <v>382</v>
      </c>
      <c r="D69" s="80" t="s">
        <v>1455</v>
      </c>
      <c r="E69" s="29"/>
      <c r="F69" s="29"/>
    </row>
    <row r="70" spans="1:6" ht="16.5">
      <c r="A70" s="79">
        <v>63</v>
      </c>
      <c r="B70" s="79">
        <v>96</v>
      </c>
      <c r="C70" s="79" t="s">
        <v>383</v>
      </c>
      <c r="D70" s="80" t="s">
        <v>1455</v>
      </c>
      <c r="E70" s="29"/>
      <c r="F70" s="29" t="s">
        <v>2222</v>
      </c>
    </row>
    <row r="71" spans="1:6" ht="16.5">
      <c r="A71" s="79">
        <v>64</v>
      </c>
      <c r="B71" s="79">
        <v>97</v>
      </c>
      <c r="C71" s="85" t="s">
        <v>384</v>
      </c>
      <c r="D71" s="80" t="s">
        <v>1455</v>
      </c>
      <c r="E71" s="29"/>
      <c r="F71" s="29"/>
    </row>
    <row r="72" spans="1:6" ht="16.5">
      <c r="A72" s="79">
        <v>65</v>
      </c>
      <c r="B72" s="127">
        <v>98</v>
      </c>
      <c r="C72" s="19" t="s">
        <v>385</v>
      </c>
      <c r="D72" s="80" t="s">
        <v>1455</v>
      </c>
      <c r="E72" s="29"/>
      <c r="F72" s="29"/>
    </row>
    <row r="73" spans="1:6" ht="16.5">
      <c r="A73" s="79">
        <v>66</v>
      </c>
      <c r="B73" s="127">
        <v>99</v>
      </c>
      <c r="C73" s="19" t="s">
        <v>386</v>
      </c>
      <c r="D73" s="80" t="s">
        <v>1455</v>
      </c>
      <c r="E73" s="29"/>
      <c r="F73" s="29"/>
    </row>
    <row r="74" spans="1:6" ht="33">
      <c r="A74" s="79">
        <v>67</v>
      </c>
      <c r="B74" s="79">
        <v>100</v>
      </c>
      <c r="C74" s="134" t="s">
        <v>387</v>
      </c>
      <c r="D74" s="80" t="s">
        <v>1455</v>
      </c>
      <c r="E74" s="29"/>
      <c r="F74" s="29" t="s">
        <v>2222</v>
      </c>
    </row>
    <row r="75" spans="1:6" ht="16.5">
      <c r="A75" s="79">
        <v>68</v>
      </c>
      <c r="B75" s="127">
        <v>101</v>
      </c>
      <c r="C75" s="19" t="s">
        <v>388</v>
      </c>
      <c r="D75" s="80" t="s">
        <v>1455</v>
      </c>
      <c r="E75" s="29"/>
      <c r="F75" s="29" t="s">
        <v>2222</v>
      </c>
    </row>
    <row r="76" spans="1:6" ht="16.5">
      <c r="A76" s="79">
        <v>69</v>
      </c>
      <c r="B76" s="127">
        <v>102</v>
      </c>
      <c r="C76" s="19" t="s">
        <v>389</v>
      </c>
      <c r="D76" s="80" t="s">
        <v>1455</v>
      </c>
      <c r="E76" s="29"/>
      <c r="F76" s="29" t="s">
        <v>2222</v>
      </c>
    </row>
    <row r="77" spans="1:6" ht="33">
      <c r="A77" s="79">
        <v>70</v>
      </c>
      <c r="B77" s="127">
        <v>103</v>
      </c>
      <c r="C77" s="19" t="s">
        <v>390</v>
      </c>
      <c r="D77" s="80" t="s">
        <v>1455</v>
      </c>
      <c r="E77" s="29"/>
      <c r="F77" s="29" t="s">
        <v>2222</v>
      </c>
    </row>
    <row r="78" spans="1:6" ht="33">
      <c r="A78" s="74"/>
      <c r="B78" s="75"/>
      <c r="C78" s="13" t="s">
        <v>745</v>
      </c>
      <c r="D78" s="81"/>
      <c r="E78" s="82"/>
      <c r="F78" s="83"/>
    </row>
    <row r="79" spans="1:6" ht="16.5">
      <c r="A79" s="79">
        <v>71</v>
      </c>
      <c r="B79" s="127">
        <v>104</v>
      </c>
      <c r="C79" s="19" t="s">
        <v>391</v>
      </c>
      <c r="D79" s="80" t="s">
        <v>1455</v>
      </c>
      <c r="E79" s="29"/>
      <c r="F79" s="29" t="s">
        <v>2222</v>
      </c>
    </row>
    <row r="80" spans="1:6" ht="16.5">
      <c r="A80" s="79">
        <v>72</v>
      </c>
      <c r="B80" s="127">
        <v>105</v>
      </c>
      <c r="C80" s="19" t="s">
        <v>392</v>
      </c>
      <c r="D80" s="80" t="s">
        <v>1455</v>
      </c>
      <c r="E80" s="29"/>
      <c r="F80" s="29"/>
    </row>
    <row r="81" spans="1:6" ht="16.5">
      <c r="A81" s="79">
        <v>73</v>
      </c>
      <c r="B81" s="127">
        <v>106</v>
      </c>
      <c r="C81" s="19" t="s">
        <v>393</v>
      </c>
      <c r="D81" s="80" t="s">
        <v>1455</v>
      </c>
      <c r="E81" s="29"/>
      <c r="F81" s="29"/>
    </row>
    <row r="82" spans="1:6" ht="16.5">
      <c r="A82" s="79">
        <v>74</v>
      </c>
      <c r="B82" s="127">
        <v>107</v>
      </c>
      <c r="C82" s="19" t="s">
        <v>394</v>
      </c>
      <c r="D82" s="80" t="s">
        <v>1455</v>
      </c>
      <c r="E82" s="29"/>
      <c r="F82" s="29" t="s">
        <v>2222</v>
      </c>
    </row>
    <row r="83" spans="1:6" ht="16.5">
      <c r="A83" s="79">
        <v>75</v>
      </c>
      <c r="B83" s="127">
        <v>108</v>
      </c>
      <c r="C83" s="19" t="s">
        <v>395</v>
      </c>
      <c r="D83" s="80" t="s">
        <v>1455</v>
      </c>
      <c r="E83" s="29"/>
      <c r="F83" s="29"/>
    </row>
    <row r="84" spans="1:6" ht="16.5">
      <c r="A84" s="79">
        <v>76</v>
      </c>
      <c r="B84" s="127">
        <v>109</v>
      </c>
      <c r="C84" s="19" t="s">
        <v>396</v>
      </c>
      <c r="D84" s="80" t="s">
        <v>1455</v>
      </c>
      <c r="E84" s="29"/>
      <c r="F84" s="29" t="s">
        <v>2222</v>
      </c>
    </row>
    <row r="85" spans="1:6" ht="16.5">
      <c r="A85" s="79">
        <v>77</v>
      </c>
      <c r="B85" s="127">
        <v>110</v>
      </c>
      <c r="C85" s="19" t="s">
        <v>397</v>
      </c>
      <c r="D85" s="80" t="s">
        <v>1455</v>
      </c>
      <c r="E85" s="29"/>
      <c r="F85" s="29"/>
    </row>
    <row r="86" spans="1:6" ht="16.5">
      <c r="A86" s="79">
        <v>78</v>
      </c>
      <c r="B86" s="128">
        <v>111</v>
      </c>
      <c r="C86" s="116" t="s">
        <v>398</v>
      </c>
      <c r="D86" s="130" t="s">
        <v>1455</v>
      </c>
      <c r="E86" s="131"/>
      <c r="F86" s="131"/>
    </row>
    <row r="87" spans="1:6" ht="49.5">
      <c r="A87" s="74"/>
      <c r="B87" s="75"/>
      <c r="C87" s="13" t="s">
        <v>746</v>
      </c>
      <c r="D87" s="81"/>
      <c r="E87" s="82"/>
      <c r="F87" s="83"/>
    </row>
    <row r="88" spans="1:6" ht="16.5">
      <c r="A88" s="19">
        <v>79</v>
      </c>
      <c r="B88" s="19">
        <v>120</v>
      </c>
      <c r="C88" s="19" t="s">
        <v>399</v>
      </c>
      <c r="D88" s="29" t="s">
        <v>1455</v>
      </c>
      <c r="E88" s="29"/>
      <c r="F88" s="29"/>
    </row>
    <row r="89" spans="1:6" ht="33">
      <c r="A89" s="74"/>
      <c r="B89" s="75"/>
      <c r="C89" s="13" t="s">
        <v>747</v>
      </c>
      <c r="D89" s="81"/>
      <c r="E89" s="82"/>
      <c r="F89" s="83"/>
    </row>
    <row r="90" spans="1:6" ht="16.5">
      <c r="A90" s="19">
        <v>80</v>
      </c>
      <c r="B90" s="19">
        <v>144</v>
      </c>
      <c r="C90" s="19" t="s">
        <v>400</v>
      </c>
      <c r="D90" s="29" t="s">
        <v>1455</v>
      </c>
      <c r="E90" s="29"/>
      <c r="F90" s="29"/>
    </row>
    <row r="91" spans="1:6" ht="16.5">
      <c r="A91" s="112"/>
      <c r="B91" s="266" t="s">
        <v>825</v>
      </c>
      <c r="C91" s="243"/>
      <c r="D91" s="254">
        <f>COUNTA(B6:B90)</f>
        <v>80</v>
      </c>
      <c r="E91" s="255"/>
      <c r="F91" s="256"/>
    </row>
    <row r="92" spans="1:6" ht="16.5" customHeight="1">
      <c r="A92" s="112"/>
      <c r="B92" s="182" t="s">
        <v>2230</v>
      </c>
      <c r="C92" s="183"/>
      <c r="D92" s="254">
        <f>COUNTIF($D$6:$F$90,"A")</f>
        <v>0</v>
      </c>
      <c r="E92" s="255"/>
      <c r="F92" s="256"/>
    </row>
    <row r="93" spans="1:6" ht="16.5" customHeight="1">
      <c r="A93" s="112"/>
      <c r="B93" s="182" t="s">
        <v>2231</v>
      </c>
      <c r="C93" s="183"/>
      <c r="D93" s="254">
        <f>COUNTIF($D$6:$F$90,"B")</f>
        <v>2</v>
      </c>
      <c r="E93" s="255"/>
      <c r="F93" s="256"/>
    </row>
    <row r="94" spans="1:6" ht="16.5" customHeight="1">
      <c r="A94" s="112"/>
      <c r="B94" s="279" t="s">
        <v>2232</v>
      </c>
      <c r="C94" s="249"/>
      <c r="D94" s="254">
        <f>COUNTIF($D$6:$F$90,"C")</f>
        <v>78</v>
      </c>
      <c r="E94" s="255"/>
      <c r="F94" s="256"/>
    </row>
    <row r="95" spans="1:6" ht="16.5" customHeight="1">
      <c r="A95" s="112"/>
      <c r="B95" s="279" t="s">
        <v>2233</v>
      </c>
      <c r="C95" s="249"/>
      <c r="D95" s="254">
        <f>COUNTIF($D$6:$F$90,"D")</f>
        <v>0</v>
      </c>
      <c r="E95" s="255"/>
      <c r="F95" s="256"/>
    </row>
    <row r="96" spans="1:6" ht="16.5" customHeight="1">
      <c r="A96" s="112"/>
      <c r="B96" s="282" t="s">
        <v>731</v>
      </c>
      <c r="C96" s="251"/>
      <c r="D96" s="195">
        <f>COUNTIF($D$6:$F$90,"PĐB")+COUNTIF($D$6:$F$90,"P1")+COUNTIF($D$6:$F$90,"TĐB")+COUNTIF($D$6:$F$90,"T1")</f>
        <v>0</v>
      </c>
      <c r="E96" s="195"/>
      <c r="F96" s="195"/>
    </row>
    <row r="97" spans="1:6" ht="16.5" customHeight="1">
      <c r="A97" s="112"/>
      <c r="B97" s="280" t="s">
        <v>734</v>
      </c>
      <c r="C97" s="247"/>
      <c r="D97" s="195">
        <f>COUNTIF($D$6:$F$90,"P2")+COUNTIF($D$6:$F$90,"P3")+COUNTIF($D$6:$F$90,"T2")+COUNTIF($D$6:$F$90,"T3")</f>
        <v>47</v>
      </c>
      <c r="E97" s="195"/>
      <c r="F97" s="195"/>
    </row>
    <row r="98" spans="1:6" ht="16.5" customHeight="1">
      <c r="A98" s="112"/>
      <c r="B98" s="280" t="s">
        <v>723</v>
      </c>
      <c r="C98" s="247"/>
      <c r="D98" s="195">
        <f>D91-SUM(D96:D97)</f>
        <v>33</v>
      </c>
      <c r="E98" s="195"/>
      <c r="F98" s="195"/>
    </row>
  </sheetData>
  <sheetProtection/>
  <mergeCells count="23">
    <mergeCell ref="B98:C98"/>
    <mergeCell ref="D96:F96"/>
    <mergeCell ref="D97:F97"/>
    <mergeCell ref="B96:C96"/>
    <mergeCell ref="B97:C97"/>
    <mergeCell ref="D98:F98"/>
    <mergeCell ref="D95:F95"/>
    <mergeCell ref="B94:C94"/>
    <mergeCell ref="B95:C95"/>
    <mergeCell ref="B3:B4"/>
    <mergeCell ref="C3:C4"/>
    <mergeCell ref="B93:C93"/>
    <mergeCell ref="D93:F93"/>
    <mergeCell ref="D94:F94"/>
    <mergeCell ref="D3:D4"/>
    <mergeCell ref="E3:F3"/>
    <mergeCell ref="D91:F91"/>
    <mergeCell ref="D92:F92"/>
    <mergeCell ref="A1:F1"/>
    <mergeCell ref="A2:F2"/>
    <mergeCell ref="A3:A4"/>
    <mergeCell ref="B91:C91"/>
    <mergeCell ref="B92:C92"/>
  </mergeCells>
  <printOptions horizontalCentered="1"/>
  <pageMargins left="0.31496062992125984" right="0.31496062992125984" top="0.7480314960629921" bottom="0.5511811023622047" header="0.31496062992125984" footer="0.11811023622047245"/>
  <pageSetup horizontalDpi="600" verticalDpi="600" orientation="portrait" paperSize="9" r:id="rId1"/>
  <headerFooter>
    <oddFooter>&amp;L&amp;"+,đậm"&amp;10XVII. PHỤC HỒI CHỨC NĂNG&amp;C&amp;"+,thường"&amp;10TTYT HUYỆN HỒNG DÂN&amp;R&amp;"+,thường"&amp;10Trang &amp;P</oddFooter>
  </headerFooter>
</worksheet>
</file>

<file path=xl/worksheets/sheet2.xml><?xml version="1.0" encoding="utf-8"?>
<worksheet xmlns="http://schemas.openxmlformats.org/spreadsheetml/2006/main" xmlns:r="http://schemas.openxmlformats.org/officeDocument/2006/relationships">
  <dimension ref="A1:F165"/>
  <sheetViews>
    <sheetView zoomScalePageLayoutView="0" workbookViewId="0" topLeftCell="A148">
      <selection activeCell="I36" sqref="I36"/>
    </sheetView>
  </sheetViews>
  <sheetFormatPr defaultColWidth="9.140625" defaultRowHeight="15"/>
  <cols>
    <col min="1" max="1" width="5.140625" style="1" customWidth="1"/>
    <col min="2" max="2" width="5.28125" style="1" customWidth="1"/>
    <col min="3" max="3" width="62.7109375" style="27" customWidth="1"/>
    <col min="4" max="6" width="5.57421875" style="1" customWidth="1"/>
    <col min="7" max="16384" width="9.140625" style="1" customWidth="1"/>
  </cols>
  <sheetData>
    <row r="1" spans="1:6" ht="18.75" customHeight="1">
      <c r="A1" s="190" t="s">
        <v>2240</v>
      </c>
      <c r="B1" s="190"/>
      <c r="C1" s="190"/>
      <c r="D1" s="190"/>
      <c r="E1" s="190"/>
      <c r="F1" s="190"/>
    </row>
    <row r="2" spans="1:6" ht="36" customHeight="1">
      <c r="A2" s="191" t="str">
        <f>phuluc!A2</f>
        <v>(Ban hành kèm theo Quyết định số 2844/QĐ-SYT ngày  27 / 12 / 2017,
của Giám đốc Sở Y tế Bạc Liêu)</v>
      </c>
      <c r="B2" s="191"/>
      <c r="C2" s="191"/>
      <c r="D2" s="191"/>
      <c r="E2" s="191"/>
      <c r="F2" s="191"/>
    </row>
    <row r="3" spans="1:6" ht="15" customHeight="1">
      <c r="A3" s="194" t="s">
        <v>1422</v>
      </c>
      <c r="B3" s="186" t="s">
        <v>733</v>
      </c>
      <c r="C3" s="185" t="s">
        <v>1452</v>
      </c>
      <c r="D3" s="181" t="s">
        <v>2226</v>
      </c>
      <c r="E3" s="184" t="s">
        <v>2227</v>
      </c>
      <c r="F3" s="184"/>
    </row>
    <row r="4" spans="1:6" ht="26.25" customHeight="1">
      <c r="A4" s="194"/>
      <c r="B4" s="186"/>
      <c r="C4" s="185"/>
      <c r="D4" s="181"/>
      <c r="E4" s="10" t="s">
        <v>2228</v>
      </c>
      <c r="F4" s="10" t="s">
        <v>2229</v>
      </c>
    </row>
    <row r="5" spans="1:6" ht="19.5" customHeight="1">
      <c r="A5" s="11"/>
      <c r="B5" s="12"/>
      <c r="C5" s="13" t="s">
        <v>1539</v>
      </c>
      <c r="D5" s="11"/>
      <c r="E5" s="14"/>
      <c r="F5" s="12"/>
    </row>
    <row r="6" spans="1:6" ht="19.5" customHeight="1">
      <c r="A6" s="15">
        <v>1</v>
      </c>
      <c r="B6" s="16">
        <v>1</v>
      </c>
      <c r="C6" s="17" t="s">
        <v>1457</v>
      </c>
      <c r="D6" s="18" t="s">
        <v>1455</v>
      </c>
      <c r="E6" s="18"/>
      <c r="F6" s="18" t="s">
        <v>2222</v>
      </c>
    </row>
    <row r="7" spans="1:6" ht="19.5" customHeight="1">
      <c r="A7" s="15">
        <v>2</v>
      </c>
      <c r="B7" s="15">
        <v>2</v>
      </c>
      <c r="C7" s="19" t="s">
        <v>1923</v>
      </c>
      <c r="D7" s="18" t="s">
        <v>1455</v>
      </c>
      <c r="E7" s="20"/>
      <c r="F7" s="20" t="s">
        <v>2222</v>
      </c>
    </row>
    <row r="8" spans="1:6" ht="19.5" customHeight="1">
      <c r="A8" s="15">
        <v>3</v>
      </c>
      <c r="B8" s="15">
        <v>3</v>
      </c>
      <c r="C8" s="19" t="s">
        <v>2242</v>
      </c>
      <c r="D8" s="18" t="s">
        <v>1455</v>
      </c>
      <c r="E8" s="20"/>
      <c r="F8" s="20" t="s">
        <v>2223</v>
      </c>
    </row>
    <row r="9" spans="1:6" ht="19.5" customHeight="1">
      <c r="A9" s="15">
        <v>4</v>
      </c>
      <c r="B9" s="15">
        <v>5</v>
      </c>
      <c r="C9" s="19" t="s">
        <v>1458</v>
      </c>
      <c r="D9" s="18" t="s">
        <v>1455</v>
      </c>
      <c r="E9" s="20"/>
      <c r="F9" s="20" t="s">
        <v>2222</v>
      </c>
    </row>
    <row r="10" spans="1:6" ht="19.5" customHeight="1">
      <c r="A10" s="15">
        <v>5</v>
      </c>
      <c r="B10" s="15">
        <v>6</v>
      </c>
      <c r="C10" s="19" t="s">
        <v>1459</v>
      </c>
      <c r="D10" s="18" t="s">
        <v>1455</v>
      </c>
      <c r="E10" s="20"/>
      <c r="F10" s="20" t="s">
        <v>2222</v>
      </c>
    </row>
    <row r="11" spans="1:6" ht="19.5" customHeight="1">
      <c r="A11" s="15">
        <v>6</v>
      </c>
      <c r="B11" s="15">
        <v>7</v>
      </c>
      <c r="C11" s="19" t="s">
        <v>1460</v>
      </c>
      <c r="D11" s="18" t="s">
        <v>1455</v>
      </c>
      <c r="E11" s="20"/>
      <c r="F11" s="20" t="s">
        <v>2224</v>
      </c>
    </row>
    <row r="12" spans="1:6" ht="19.5" customHeight="1">
      <c r="A12" s="15">
        <v>7</v>
      </c>
      <c r="B12" s="15">
        <v>10</v>
      </c>
      <c r="C12" s="19" t="s">
        <v>1461</v>
      </c>
      <c r="D12" s="18" t="s">
        <v>1455</v>
      </c>
      <c r="E12" s="20"/>
      <c r="F12" s="20"/>
    </row>
    <row r="13" spans="1:6" ht="19.5" customHeight="1">
      <c r="A13" s="15">
        <v>8</v>
      </c>
      <c r="B13" s="15">
        <v>15</v>
      </c>
      <c r="C13" s="19" t="s">
        <v>1463</v>
      </c>
      <c r="D13" s="18" t="s">
        <v>1455</v>
      </c>
      <c r="E13" s="20"/>
      <c r="F13" s="20" t="s">
        <v>2222</v>
      </c>
    </row>
    <row r="14" spans="1:6" ht="19.5" customHeight="1">
      <c r="A14" s="15">
        <v>9</v>
      </c>
      <c r="B14" s="15">
        <v>28</v>
      </c>
      <c r="C14" s="19" t="s">
        <v>2243</v>
      </c>
      <c r="D14" s="18" t="s">
        <v>1455</v>
      </c>
      <c r="E14" s="20"/>
      <c r="F14" s="20" t="s">
        <v>2222</v>
      </c>
    </row>
    <row r="15" spans="1:6" ht="19.5" customHeight="1">
      <c r="A15" s="15">
        <v>10</v>
      </c>
      <c r="B15" s="15">
        <v>32</v>
      </c>
      <c r="C15" s="19" t="s">
        <v>1464</v>
      </c>
      <c r="D15" s="18" t="s">
        <v>1455</v>
      </c>
      <c r="E15" s="20"/>
      <c r="F15" s="20" t="s">
        <v>2223</v>
      </c>
    </row>
    <row r="16" spans="1:6" ht="36" customHeight="1">
      <c r="A16" s="15">
        <v>11</v>
      </c>
      <c r="B16" s="15">
        <v>34</v>
      </c>
      <c r="C16" s="21" t="s">
        <v>2244</v>
      </c>
      <c r="D16" s="18" t="s">
        <v>1455</v>
      </c>
      <c r="E16" s="20"/>
      <c r="F16" s="20" t="s">
        <v>2224</v>
      </c>
    </row>
    <row r="17" spans="1:6" ht="19.5" customHeight="1">
      <c r="A17" s="15">
        <v>12</v>
      </c>
      <c r="B17" s="15">
        <v>35</v>
      </c>
      <c r="C17" s="19" t="s">
        <v>1465</v>
      </c>
      <c r="D17" s="18" t="s">
        <v>1455</v>
      </c>
      <c r="E17" s="20"/>
      <c r="F17" s="20" t="s">
        <v>2224</v>
      </c>
    </row>
    <row r="18" spans="1:6" ht="19.5" customHeight="1">
      <c r="A18" s="15">
        <v>13</v>
      </c>
      <c r="B18" s="15">
        <v>36</v>
      </c>
      <c r="C18" s="19" t="s">
        <v>2245</v>
      </c>
      <c r="D18" s="18" t="s">
        <v>1455</v>
      </c>
      <c r="E18" s="20"/>
      <c r="F18" s="20" t="s">
        <v>2224</v>
      </c>
    </row>
    <row r="19" spans="1:6" ht="19.5" customHeight="1">
      <c r="A19" s="15">
        <v>14</v>
      </c>
      <c r="B19" s="15">
        <v>39</v>
      </c>
      <c r="C19" s="19" t="s">
        <v>2246</v>
      </c>
      <c r="D19" s="18" t="s">
        <v>1455</v>
      </c>
      <c r="E19" s="20"/>
      <c r="F19" s="20" t="s">
        <v>2224</v>
      </c>
    </row>
    <row r="20" spans="1:6" ht="19.5" customHeight="1">
      <c r="A20" s="15">
        <v>15</v>
      </c>
      <c r="B20" s="15">
        <v>45</v>
      </c>
      <c r="C20" s="19" t="s">
        <v>2247</v>
      </c>
      <c r="D20" s="18" t="s">
        <v>1455</v>
      </c>
      <c r="E20" s="20"/>
      <c r="F20" s="20" t="s">
        <v>2223</v>
      </c>
    </row>
    <row r="21" spans="1:6" ht="19.5" customHeight="1">
      <c r="A21" s="15">
        <v>16</v>
      </c>
      <c r="B21" s="15">
        <v>46</v>
      </c>
      <c r="C21" s="19" t="s">
        <v>2248</v>
      </c>
      <c r="D21" s="18" t="s">
        <v>1454</v>
      </c>
      <c r="E21" s="20"/>
      <c r="F21" s="20" t="s">
        <v>2225</v>
      </c>
    </row>
    <row r="22" spans="1:6" ht="19.5" customHeight="1">
      <c r="A22" s="15">
        <v>17</v>
      </c>
      <c r="B22" s="15">
        <v>51</v>
      </c>
      <c r="C22" s="19" t="s">
        <v>2249</v>
      </c>
      <c r="D22" s="18" t="s">
        <v>1455</v>
      </c>
      <c r="E22" s="20"/>
      <c r="F22" s="20" t="s">
        <v>2224</v>
      </c>
    </row>
    <row r="23" spans="1:6" ht="19.5" customHeight="1">
      <c r="A23" s="22"/>
      <c r="B23" s="23"/>
      <c r="C23" s="13" t="s">
        <v>1466</v>
      </c>
      <c r="D23" s="11"/>
      <c r="E23" s="14"/>
      <c r="F23" s="12"/>
    </row>
    <row r="24" spans="1:6" ht="19.5" customHeight="1">
      <c r="A24" s="15">
        <v>18</v>
      </c>
      <c r="B24" s="15">
        <v>52</v>
      </c>
      <c r="C24" s="19" t="s">
        <v>2250</v>
      </c>
      <c r="D24" s="18" t="s">
        <v>1455</v>
      </c>
      <c r="E24" s="20"/>
      <c r="F24" s="20" t="s">
        <v>2224</v>
      </c>
    </row>
    <row r="25" spans="1:6" ht="19.5" customHeight="1">
      <c r="A25" s="15">
        <v>19</v>
      </c>
      <c r="B25" s="15">
        <v>53</v>
      </c>
      <c r="C25" s="19" t="s">
        <v>2251</v>
      </c>
      <c r="D25" s="18" t="s">
        <v>1455</v>
      </c>
      <c r="E25" s="20"/>
      <c r="F25" s="20" t="s">
        <v>2222</v>
      </c>
    </row>
    <row r="26" spans="1:6" ht="36" customHeight="1">
      <c r="A26" s="15">
        <v>20</v>
      </c>
      <c r="B26" s="15">
        <v>54</v>
      </c>
      <c r="C26" s="19" t="s">
        <v>2252</v>
      </c>
      <c r="D26" s="18" t="s">
        <v>1455</v>
      </c>
      <c r="E26" s="20"/>
      <c r="F26" s="20" t="s">
        <v>2222</v>
      </c>
    </row>
    <row r="27" spans="1:6" ht="36" customHeight="1">
      <c r="A27" s="15">
        <v>21</v>
      </c>
      <c r="B27" s="15">
        <v>55</v>
      </c>
      <c r="C27" s="19" t="s">
        <v>2253</v>
      </c>
      <c r="D27" s="18" t="s">
        <v>1455</v>
      </c>
      <c r="E27" s="20"/>
      <c r="F27" s="20" t="s">
        <v>2223</v>
      </c>
    </row>
    <row r="28" spans="1:6" ht="36" customHeight="1">
      <c r="A28" s="15">
        <v>22</v>
      </c>
      <c r="B28" s="15">
        <v>56</v>
      </c>
      <c r="C28" s="19" t="s">
        <v>2254</v>
      </c>
      <c r="D28" s="18" t="s">
        <v>1455</v>
      </c>
      <c r="E28" s="20"/>
      <c r="F28" s="20" t="s">
        <v>2222</v>
      </c>
    </row>
    <row r="29" spans="1:6" ht="19.5" customHeight="1">
      <c r="A29" s="15">
        <v>23</v>
      </c>
      <c r="B29" s="15">
        <v>57</v>
      </c>
      <c r="C29" s="19" t="s">
        <v>2255</v>
      </c>
      <c r="D29" s="18" t="s">
        <v>1455</v>
      </c>
      <c r="E29" s="20"/>
      <c r="F29" s="20" t="s">
        <v>2222</v>
      </c>
    </row>
    <row r="30" spans="1:6" ht="19.5" customHeight="1">
      <c r="A30" s="15">
        <v>24</v>
      </c>
      <c r="B30" s="15">
        <v>58</v>
      </c>
      <c r="C30" s="19" t="s">
        <v>2256</v>
      </c>
      <c r="D30" s="18" t="s">
        <v>1455</v>
      </c>
      <c r="E30" s="20"/>
      <c r="F30" s="20" t="s">
        <v>2222</v>
      </c>
    </row>
    <row r="31" spans="1:6" ht="18" customHeight="1">
      <c r="A31" s="15">
        <v>25</v>
      </c>
      <c r="B31" s="15">
        <v>59</v>
      </c>
      <c r="C31" s="19" t="s">
        <v>2257</v>
      </c>
      <c r="D31" s="18" t="s">
        <v>1455</v>
      </c>
      <c r="E31" s="20"/>
      <c r="F31" s="20" t="s">
        <v>2223</v>
      </c>
    </row>
    <row r="32" spans="1:6" ht="19.5" customHeight="1">
      <c r="A32" s="15">
        <v>26</v>
      </c>
      <c r="B32" s="15">
        <v>60</v>
      </c>
      <c r="C32" s="19" t="s">
        <v>2258</v>
      </c>
      <c r="D32" s="18" t="s">
        <v>1455</v>
      </c>
      <c r="E32" s="20"/>
      <c r="F32" s="20" t="s">
        <v>2223</v>
      </c>
    </row>
    <row r="33" spans="1:6" ht="19.5" customHeight="1">
      <c r="A33" s="15">
        <v>27</v>
      </c>
      <c r="B33" s="15">
        <v>61</v>
      </c>
      <c r="C33" s="19" t="s">
        <v>2259</v>
      </c>
      <c r="D33" s="18" t="s">
        <v>1455</v>
      </c>
      <c r="E33" s="20"/>
      <c r="F33" s="20" t="s">
        <v>2223</v>
      </c>
    </row>
    <row r="34" spans="1:6" ht="19.5" customHeight="1">
      <c r="A34" s="15">
        <v>28</v>
      </c>
      <c r="B34" s="15">
        <v>62</v>
      </c>
      <c r="C34" s="19" t="s">
        <v>2260</v>
      </c>
      <c r="D34" s="18" t="s">
        <v>1455</v>
      </c>
      <c r="E34" s="20"/>
      <c r="F34" s="20" t="s">
        <v>2223</v>
      </c>
    </row>
    <row r="35" spans="1:6" ht="19.5" customHeight="1">
      <c r="A35" s="15">
        <v>29</v>
      </c>
      <c r="B35" s="15">
        <v>63</v>
      </c>
      <c r="C35" s="19" t="s">
        <v>2261</v>
      </c>
      <c r="D35" s="18" t="s">
        <v>1455</v>
      </c>
      <c r="E35" s="20"/>
      <c r="F35" s="20" t="s">
        <v>2223</v>
      </c>
    </row>
    <row r="36" spans="1:6" ht="36" customHeight="1">
      <c r="A36" s="15">
        <v>30</v>
      </c>
      <c r="B36" s="15">
        <v>64</v>
      </c>
      <c r="C36" s="21" t="s">
        <v>2262</v>
      </c>
      <c r="D36" s="18" t="s">
        <v>1455</v>
      </c>
      <c r="E36" s="20"/>
      <c r="F36" s="20" t="s">
        <v>2224</v>
      </c>
    </row>
    <row r="37" spans="1:6" ht="19.5" customHeight="1">
      <c r="A37" s="15">
        <v>31</v>
      </c>
      <c r="B37" s="15">
        <v>65</v>
      </c>
      <c r="C37" s="19" t="s">
        <v>1467</v>
      </c>
      <c r="D37" s="18" t="s">
        <v>1455</v>
      </c>
      <c r="E37" s="20"/>
      <c r="F37" s="20" t="s">
        <v>2223</v>
      </c>
    </row>
    <row r="38" spans="1:6" ht="19.5" customHeight="1">
      <c r="A38" s="15">
        <v>32</v>
      </c>
      <c r="B38" s="15">
        <v>66</v>
      </c>
      <c r="C38" s="19" t="s">
        <v>1468</v>
      </c>
      <c r="D38" s="18" t="s">
        <v>1455</v>
      </c>
      <c r="E38" s="20"/>
      <c r="F38" s="20" t="s">
        <v>2224</v>
      </c>
    </row>
    <row r="39" spans="1:6" ht="19.5" customHeight="1">
      <c r="A39" s="15">
        <v>33</v>
      </c>
      <c r="B39" s="15">
        <v>68</v>
      </c>
      <c r="C39" s="19" t="s">
        <v>2263</v>
      </c>
      <c r="D39" s="18" t="s">
        <v>1455</v>
      </c>
      <c r="E39" s="20"/>
      <c r="F39" s="20" t="s">
        <v>2224</v>
      </c>
    </row>
    <row r="40" spans="1:6" ht="19.5" customHeight="1">
      <c r="A40" s="15">
        <v>34</v>
      </c>
      <c r="B40" s="15">
        <v>69</v>
      </c>
      <c r="C40" s="19" t="s">
        <v>1469</v>
      </c>
      <c r="D40" s="18" t="s">
        <v>1455</v>
      </c>
      <c r="E40" s="20"/>
      <c r="F40" s="20" t="s">
        <v>2224</v>
      </c>
    </row>
    <row r="41" spans="1:6" ht="19.5" customHeight="1">
      <c r="A41" s="15">
        <v>35</v>
      </c>
      <c r="B41" s="15">
        <v>71</v>
      </c>
      <c r="C41" s="19" t="s">
        <v>2264</v>
      </c>
      <c r="D41" s="18" t="s">
        <v>1455</v>
      </c>
      <c r="E41" s="20" t="s">
        <v>2221</v>
      </c>
      <c r="F41" s="20"/>
    </row>
    <row r="42" spans="1:6" ht="19.5" customHeight="1">
      <c r="A42" s="15">
        <v>36</v>
      </c>
      <c r="B42" s="15">
        <v>72</v>
      </c>
      <c r="C42" s="19" t="s">
        <v>2265</v>
      </c>
      <c r="D42" s="18" t="s">
        <v>1455</v>
      </c>
      <c r="E42" s="20"/>
      <c r="F42" s="20" t="s">
        <v>2224</v>
      </c>
    </row>
    <row r="43" spans="1:6" ht="19.5" customHeight="1">
      <c r="A43" s="15">
        <v>37</v>
      </c>
      <c r="B43" s="15">
        <v>73</v>
      </c>
      <c r="C43" s="19" t="s">
        <v>2266</v>
      </c>
      <c r="D43" s="18" t="s">
        <v>1455</v>
      </c>
      <c r="E43" s="20" t="s">
        <v>2267</v>
      </c>
      <c r="F43" s="20"/>
    </row>
    <row r="44" spans="1:6" ht="19.5" customHeight="1">
      <c r="A44" s="15">
        <v>38</v>
      </c>
      <c r="B44" s="15">
        <v>74</v>
      </c>
      <c r="C44" s="19" t="s">
        <v>2268</v>
      </c>
      <c r="D44" s="18" t="s">
        <v>1455</v>
      </c>
      <c r="E44" s="20"/>
      <c r="F44" s="20" t="s">
        <v>2224</v>
      </c>
    </row>
    <row r="45" spans="1:6" ht="19.5" customHeight="1">
      <c r="A45" s="15">
        <v>39</v>
      </c>
      <c r="B45" s="15">
        <v>75</v>
      </c>
      <c r="C45" s="19" t="s">
        <v>2269</v>
      </c>
      <c r="D45" s="18" t="s">
        <v>1455</v>
      </c>
      <c r="E45" s="20"/>
      <c r="F45" s="20"/>
    </row>
    <row r="46" spans="1:6" ht="19.5" customHeight="1">
      <c r="A46" s="15">
        <v>40</v>
      </c>
      <c r="B46" s="15">
        <v>76</v>
      </c>
      <c r="C46" s="19" t="s">
        <v>1470</v>
      </c>
      <c r="D46" s="18" t="s">
        <v>1455</v>
      </c>
      <c r="E46" s="20"/>
      <c r="F46" s="20"/>
    </row>
    <row r="47" spans="1:6" ht="19.5" customHeight="1">
      <c r="A47" s="15">
        <v>41</v>
      </c>
      <c r="B47" s="15">
        <v>77</v>
      </c>
      <c r="C47" s="19" t="s">
        <v>2270</v>
      </c>
      <c r="D47" s="18" t="s">
        <v>1455</v>
      </c>
      <c r="E47" s="20"/>
      <c r="F47" s="20" t="s">
        <v>2224</v>
      </c>
    </row>
    <row r="48" spans="1:6" ht="19.5" customHeight="1">
      <c r="A48" s="15">
        <v>42</v>
      </c>
      <c r="B48" s="15">
        <v>78</v>
      </c>
      <c r="C48" s="19" t="s">
        <v>2271</v>
      </c>
      <c r="D48" s="18" t="s">
        <v>1455</v>
      </c>
      <c r="E48" s="20"/>
      <c r="F48" s="20" t="s">
        <v>2222</v>
      </c>
    </row>
    <row r="49" spans="1:6" ht="19.5" customHeight="1">
      <c r="A49" s="15">
        <v>43</v>
      </c>
      <c r="B49" s="15">
        <v>79</v>
      </c>
      <c r="C49" s="19" t="s">
        <v>2272</v>
      </c>
      <c r="D49" s="18" t="s">
        <v>1455</v>
      </c>
      <c r="E49" s="20"/>
      <c r="F49" s="20" t="s">
        <v>2222</v>
      </c>
    </row>
    <row r="50" spans="1:6" ht="19.5" customHeight="1">
      <c r="A50" s="15">
        <v>44</v>
      </c>
      <c r="B50" s="15">
        <v>80</v>
      </c>
      <c r="C50" s="19" t="s">
        <v>1471</v>
      </c>
      <c r="D50" s="18" t="s">
        <v>1455</v>
      </c>
      <c r="E50" s="20"/>
      <c r="F50" s="20" t="s">
        <v>2222</v>
      </c>
    </row>
    <row r="51" spans="1:6" ht="19.5" customHeight="1">
      <c r="A51" s="15">
        <v>45</v>
      </c>
      <c r="B51" s="15">
        <v>85</v>
      </c>
      <c r="C51" s="19" t="s">
        <v>1472</v>
      </c>
      <c r="D51" s="18" t="s">
        <v>1455</v>
      </c>
      <c r="E51" s="20"/>
      <c r="F51" s="20" t="s">
        <v>2223</v>
      </c>
    </row>
    <row r="52" spans="1:6" ht="19.5" customHeight="1">
      <c r="A52" s="15">
        <v>46</v>
      </c>
      <c r="B52" s="15">
        <v>86</v>
      </c>
      <c r="C52" s="19" t="s">
        <v>2273</v>
      </c>
      <c r="D52" s="18" t="s">
        <v>1455</v>
      </c>
      <c r="E52" s="20"/>
      <c r="F52" s="20" t="s">
        <v>2222</v>
      </c>
    </row>
    <row r="53" spans="1:6" ht="19.5" customHeight="1">
      <c r="A53" s="15">
        <v>47</v>
      </c>
      <c r="B53" s="15">
        <v>87</v>
      </c>
      <c r="C53" s="19" t="s">
        <v>2274</v>
      </c>
      <c r="D53" s="18" t="s">
        <v>1455</v>
      </c>
      <c r="E53" s="20"/>
      <c r="F53" s="20" t="s">
        <v>2223</v>
      </c>
    </row>
    <row r="54" spans="1:6" ht="19.5" customHeight="1">
      <c r="A54" s="15">
        <v>48</v>
      </c>
      <c r="B54" s="15">
        <v>88</v>
      </c>
      <c r="C54" s="19" t="s">
        <v>2275</v>
      </c>
      <c r="D54" s="18" t="s">
        <v>1455</v>
      </c>
      <c r="E54" s="20"/>
      <c r="F54" s="20" t="s">
        <v>2223</v>
      </c>
    </row>
    <row r="55" spans="1:6" ht="19.5" customHeight="1">
      <c r="A55" s="15">
        <v>49</v>
      </c>
      <c r="B55" s="15">
        <v>89</v>
      </c>
      <c r="C55" s="19" t="s">
        <v>2276</v>
      </c>
      <c r="D55" s="18" t="s">
        <v>1455</v>
      </c>
      <c r="E55" s="20"/>
      <c r="F55" s="20" t="s">
        <v>2223</v>
      </c>
    </row>
    <row r="56" spans="1:6" ht="19.5" customHeight="1">
      <c r="A56" s="15">
        <v>50</v>
      </c>
      <c r="B56" s="15">
        <v>91</v>
      </c>
      <c r="C56" s="19" t="s">
        <v>1473</v>
      </c>
      <c r="D56" s="18" t="s">
        <v>1455</v>
      </c>
      <c r="E56" s="20"/>
      <c r="F56" s="20" t="s">
        <v>2224</v>
      </c>
    </row>
    <row r="57" spans="1:6" ht="19.5" customHeight="1">
      <c r="A57" s="15">
        <v>51</v>
      </c>
      <c r="B57" s="15">
        <v>93</v>
      </c>
      <c r="C57" s="19" t="s">
        <v>2277</v>
      </c>
      <c r="D57" s="18" t="s">
        <v>1455</v>
      </c>
      <c r="E57" s="20"/>
      <c r="F57" s="20" t="s">
        <v>2224</v>
      </c>
    </row>
    <row r="58" spans="1:6" ht="19.5" customHeight="1">
      <c r="A58" s="15">
        <v>52</v>
      </c>
      <c r="B58" s="15">
        <v>94</v>
      </c>
      <c r="C58" s="19" t="s">
        <v>2278</v>
      </c>
      <c r="D58" s="18" t="s">
        <v>1455</v>
      </c>
      <c r="E58" s="20"/>
      <c r="F58" s="20" t="s">
        <v>2224</v>
      </c>
    </row>
    <row r="59" spans="1:6" ht="19.5" customHeight="1">
      <c r="A59" s="15">
        <v>53</v>
      </c>
      <c r="B59" s="15">
        <v>97</v>
      </c>
      <c r="C59" s="19" t="s">
        <v>2279</v>
      </c>
      <c r="D59" s="18" t="s">
        <v>1455</v>
      </c>
      <c r="E59" s="20"/>
      <c r="F59" s="20" t="s">
        <v>2224</v>
      </c>
    </row>
    <row r="60" spans="1:6" ht="19.5" customHeight="1">
      <c r="A60" s="15">
        <v>54</v>
      </c>
      <c r="B60" s="15">
        <v>128</v>
      </c>
      <c r="C60" s="19" t="s">
        <v>2280</v>
      </c>
      <c r="D60" s="18" t="s">
        <v>1455</v>
      </c>
      <c r="E60" s="20"/>
      <c r="F60" s="20" t="s">
        <v>2224</v>
      </c>
    </row>
    <row r="61" spans="1:6" ht="18" customHeight="1">
      <c r="A61" s="15">
        <v>55</v>
      </c>
      <c r="B61" s="15">
        <v>130</v>
      </c>
      <c r="C61" s="19" t="s">
        <v>2281</v>
      </c>
      <c r="D61" s="18" t="s">
        <v>1455</v>
      </c>
      <c r="E61" s="20"/>
      <c r="F61" s="20" t="s">
        <v>2224</v>
      </c>
    </row>
    <row r="62" spans="1:6" ht="18" customHeight="1">
      <c r="A62" s="15">
        <v>56</v>
      </c>
      <c r="B62" s="15">
        <v>131</v>
      </c>
      <c r="C62" s="19" t="s">
        <v>2282</v>
      </c>
      <c r="D62" s="18" t="s">
        <v>1455</v>
      </c>
      <c r="E62" s="20"/>
      <c r="F62" s="20" t="s">
        <v>2224</v>
      </c>
    </row>
    <row r="63" spans="1:6" ht="19.5" customHeight="1">
      <c r="A63" s="15">
        <v>57</v>
      </c>
      <c r="B63" s="15">
        <v>132</v>
      </c>
      <c r="C63" s="19" t="s">
        <v>2283</v>
      </c>
      <c r="D63" s="18" t="s">
        <v>1455</v>
      </c>
      <c r="E63" s="20"/>
      <c r="F63" s="20" t="s">
        <v>2224</v>
      </c>
    </row>
    <row r="64" spans="1:6" ht="19.5" customHeight="1">
      <c r="A64" s="15">
        <v>58</v>
      </c>
      <c r="B64" s="15">
        <v>133</v>
      </c>
      <c r="C64" s="19" t="s">
        <v>758</v>
      </c>
      <c r="D64" s="18" t="s">
        <v>1455</v>
      </c>
      <c r="E64" s="20"/>
      <c r="F64" s="20" t="s">
        <v>2224</v>
      </c>
    </row>
    <row r="65" spans="1:6" ht="19.5" customHeight="1">
      <c r="A65" s="15">
        <v>59</v>
      </c>
      <c r="B65" s="15">
        <v>134</v>
      </c>
      <c r="C65" s="19" t="s">
        <v>759</v>
      </c>
      <c r="D65" s="18" t="s">
        <v>1455</v>
      </c>
      <c r="E65" s="20"/>
      <c r="F65" s="20" t="s">
        <v>2224</v>
      </c>
    </row>
    <row r="66" spans="1:6" ht="19.5" customHeight="1">
      <c r="A66" s="15">
        <v>60</v>
      </c>
      <c r="B66" s="15">
        <v>135</v>
      </c>
      <c r="C66" s="19" t="s">
        <v>760</v>
      </c>
      <c r="D66" s="18" t="s">
        <v>1455</v>
      </c>
      <c r="E66" s="20"/>
      <c r="F66" s="20" t="s">
        <v>2224</v>
      </c>
    </row>
    <row r="67" spans="1:6" ht="19.5" customHeight="1">
      <c r="A67" s="15">
        <v>61</v>
      </c>
      <c r="B67" s="15">
        <v>136</v>
      </c>
      <c r="C67" s="19" t="s">
        <v>761</v>
      </c>
      <c r="D67" s="18" t="s">
        <v>1455</v>
      </c>
      <c r="E67" s="20"/>
      <c r="F67" s="20" t="s">
        <v>2224</v>
      </c>
    </row>
    <row r="68" spans="1:6" ht="19.5" customHeight="1">
      <c r="A68" s="15">
        <v>62</v>
      </c>
      <c r="B68" s="15">
        <v>137</v>
      </c>
      <c r="C68" s="19" t="s">
        <v>762</v>
      </c>
      <c r="D68" s="18" t="s">
        <v>1455</v>
      </c>
      <c r="E68" s="20"/>
      <c r="F68" s="20" t="s">
        <v>2224</v>
      </c>
    </row>
    <row r="69" spans="1:6" ht="19.5" customHeight="1">
      <c r="A69" s="15">
        <v>63</v>
      </c>
      <c r="B69" s="15">
        <v>138</v>
      </c>
      <c r="C69" s="19" t="s">
        <v>763</v>
      </c>
      <c r="D69" s="18" t="s">
        <v>1455</v>
      </c>
      <c r="E69" s="20"/>
      <c r="F69" s="20" t="s">
        <v>2224</v>
      </c>
    </row>
    <row r="70" spans="1:6" ht="19.5" customHeight="1">
      <c r="A70" s="15">
        <v>64</v>
      </c>
      <c r="B70" s="15">
        <v>145</v>
      </c>
      <c r="C70" s="19" t="s">
        <v>764</v>
      </c>
      <c r="D70" s="18" t="s">
        <v>1455</v>
      </c>
      <c r="E70" s="20"/>
      <c r="F70" s="20" t="s">
        <v>2223</v>
      </c>
    </row>
    <row r="71" spans="1:6" ht="19.5" customHeight="1">
      <c r="A71" s="15">
        <v>65</v>
      </c>
      <c r="B71" s="15">
        <v>147</v>
      </c>
      <c r="C71" s="19" t="s">
        <v>765</v>
      </c>
      <c r="D71" s="18" t="s">
        <v>1455</v>
      </c>
      <c r="E71" s="20"/>
      <c r="F71" s="20" t="s">
        <v>2223</v>
      </c>
    </row>
    <row r="72" spans="1:6" ht="19.5" customHeight="1">
      <c r="A72" s="15">
        <v>66</v>
      </c>
      <c r="B72" s="15">
        <v>151</v>
      </c>
      <c r="C72" s="19" t="s">
        <v>766</v>
      </c>
      <c r="D72" s="18" t="s">
        <v>1455</v>
      </c>
      <c r="E72" s="20"/>
      <c r="F72" s="20" t="s">
        <v>2223</v>
      </c>
    </row>
    <row r="73" spans="1:6" ht="19.5" customHeight="1">
      <c r="A73" s="15">
        <v>67</v>
      </c>
      <c r="B73" s="15">
        <v>157</v>
      </c>
      <c r="C73" s="19" t="s">
        <v>2219</v>
      </c>
      <c r="D73" s="18" t="s">
        <v>1455</v>
      </c>
      <c r="E73" s="20"/>
      <c r="F73" s="20" t="s">
        <v>2223</v>
      </c>
    </row>
    <row r="74" spans="1:6" ht="19.5" customHeight="1">
      <c r="A74" s="15">
        <v>68</v>
      </c>
      <c r="B74" s="15">
        <v>158</v>
      </c>
      <c r="C74" s="19" t="s">
        <v>767</v>
      </c>
      <c r="D74" s="18" t="s">
        <v>1455</v>
      </c>
      <c r="E74" s="20"/>
      <c r="F74" s="20" t="s">
        <v>2224</v>
      </c>
    </row>
    <row r="75" spans="1:6" ht="19.5" customHeight="1">
      <c r="A75" s="15">
        <v>69</v>
      </c>
      <c r="B75" s="15">
        <v>159</v>
      </c>
      <c r="C75" s="19" t="s">
        <v>768</v>
      </c>
      <c r="D75" s="18" t="s">
        <v>1455</v>
      </c>
      <c r="E75" s="20"/>
      <c r="F75" s="20" t="s">
        <v>2224</v>
      </c>
    </row>
    <row r="76" spans="1:6" ht="19.5" customHeight="1">
      <c r="A76" s="22"/>
      <c r="B76" s="23"/>
      <c r="C76" s="13" t="s">
        <v>769</v>
      </c>
      <c r="D76" s="11"/>
      <c r="E76" s="14"/>
      <c r="F76" s="12"/>
    </row>
    <row r="77" spans="1:6" ht="19.5" customHeight="1">
      <c r="A77" s="15">
        <v>70</v>
      </c>
      <c r="B77" s="15">
        <v>160</v>
      </c>
      <c r="C77" s="19" t="s">
        <v>1475</v>
      </c>
      <c r="D77" s="18" t="s">
        <v>1455</v>
      </c>
      <c r="E77" s="20"/>
      <c r="F77" s="20" t="s">
        <v>2222</v>
      </c>
    </row>
    <row r="78" spans="1:6" ht="19.5" customHeight="1">
      <c r="A78" s="15">
        <v>71</v>
      </c>
      <c r="B78" s="15">
        <v>161</v>
      </c>
      <c r="C78" s="19" t="s">
        <v>1523</v>
      </c>
      <c r="D78" s="18" t="s">
        <v>1455</v>
      </c>
      <c r="E78" s="20"/>
      <c r="F78" s="20" t="s">
        <v>2223</v>
      </c>
    </row>
    <row r="79" spans="1:6" ht="19.5" customHeight="1">
      <c r="A79" s="15">
        <v>72</v>
      </c>
      <c r="B79" s="15">
        <v>162</v>
      </c>
      <c r="C79" s="19" t="s">
        <v>770</v>
      </c>
      <c r="D79" s="18" t="s">
        <v>1455</v>
      </c>
      <c r="E79" s="20"/>
      <c r="F79" s="20" t="s">
        <v>2224</v>
      </c>
    </row>
    <row r="80" spans="1:6" ht="19.5" customHeight="1">
      <c r="A80" s="15">
        <v>73</v>
      </c>
      <c r="B80" s="15">
        <v>163</v>
      </c>
      <c r="C80" s="19" t="s">
        <v>1476</v>
      </c>
      <c r="D80" s="18" t="s">
        <v>1455</v>
      </c>
      <c r="E80" s="20"/>
      <c r="F80" s="20" t="s">
        <v>2224</v>
      </c>
    </row>
    <row r="81" spans="1:6" ht="19.5" customHeight="1">
      <c r="A81" s="15">
        <v>74</v>
      </c>
      <c r="B81" s="15">
        <v>164</v>
      </c>
      <c r="C81" s="19" t="s">
        <v>771</v>
      </c>
      <c r="D81" s="18" t="s">
        <v>1455</v>
      </c>
      <c r="E81" s="20"/>
      <c r="F81" s="20" t="s">
        <v>2222</v>
      </c>
    </row>
    <row r="82" spans="1:6" ht="19.5" customHeight="1">
      <c r="A82" s="15">
        <v>75</v>
      </c>
      <c r="B82" s="15">
        <v>165</v>
      </c>
      <c r="C82" s="19" t="s">
        <v>772</v>
      </c>
      <c r="D82" s="18" t="s">
        <v>1455</v>
      </c>
      <c r="E82" s="20"/>
      <c r="F82" s="20" t="s">
        <v>2223</v>
      </c>
    </row>
    <row r="83" spans="1:6" ht="19.5" customHeight="1">
      <c r="A83" s="15">
        <v>76</v>
      </c>
      <c r="B83" s="15">
        <v>166</v>
      </c>
      <c r="C83" s="19" t="s">
        <v>1569</v>
      </c>
      <c r="D83" s="18" t="s">
        <v>1455</v>
      </c>
      <c r="E83" s="20"/>
      <c r="F83" s="20" t="s">
        <v>2222</v>
      </c>
    </row>
    <row r="84" spans="1:6" ht="19.5" customHeight="1">
      <c r="A84" s="15">
        <v>77</v>
      </c>
      <c r="B84" s="15">
        <v>170</v>
      </c>
      <c r="C84" s="19" t="s">
        <v>773</v>
      </c>
      <c r="D84" s="18" t="s">
        <v>1455</v>
      </c>
      <c r="E84" s="20"/>
      <c r="F84" s="20" t="s">
        <v>2223</v>
      </c>
    </row>
    <row r="85" spans="1:6" ht="19.5" customHeight="1">
      <c r="A85" s="15">
        <v>78</v>
      </c>
      <c r="B85" s="15">
        <v>171</v>
      </c>
      <c r="C85" s="19" t="s">
        <v>774</v>
      </c>
      <c r="D85" s="18" t="s">
        <v>1455</v>
      </c>
      <c r="E85" s="20"/>
      <c r="F85" s="20" t="s">
        <v>2223</v>
      </c>
    </row>
    <row r="86" spans="1:6" ht="19.5" customHeight="1">
      <c r="A86" s="22"/>
      <c r="B86" s="23"/>
      <c r="C86" s="13" t="s">
        <v>1478</v>
      </c>
      <c r="D86" s="11"/>
      <c r="E86" s="14"/>
      <c r="F86" s="12"/>
    </row>
    <row r="87" spans="1:6" ht="19.5" customHeight="1">
      <c r="A87" s="15">
        <v>79</v>
      </c>
      <c r="B87" s="15">
        <v>201</v>
      </c>
      <c r="C87" s="19" t="s">
        <v>1479</v>
      </c>
      <c r="D87" s="18" t="s">
        <v>1455</v>
      </c>
      <c r="E87" s="20"/>
      <c r="F87" s="20" t="s">
        <v>2222</v>
      </c>
    </row>
    <row r="88" spans="1:6" ht="19.5" customHeight="1">
      <c r="A88" s="15">
        <v>80</v>
      </c>
      <c r="B88" s="15">
        <v>202</v>
      </c>
      <c r="C88" s="19" t="s">
        <v>1480</v>
      </c>
      <c r="D88" s="18" t="s">
        <v>1455</v>
      </c>
      <c r="E88" s="20"/>
      <c r="F88" s="20" t="s">
        <v>2223</v>
      </c>
    </row>
    <row r="89" spans="1:6" ht="19.5" customHeight="1">
      <c r="A89" s="15">
        <v>81</v>
      </c>
      <c r="B89" s="15">
        <v>211</v>
      </c>
      <c r="C89" s="19" t="s">
        <v>775</v>
      </c>
      <c r="D89" s="18" t="s">
        <v>1455</v>
      </c>
      <c r="E89" s="20"/>
      <c r="F89" s="20" t="s">
        <v>2223</v>
      </c>
    </row>
    <row r="90" spans="1:6" ht="19.5" customHeight="1">
      <c r="A90" s="15">
        <v>82</v>
      </c>
      <c r="B90" s="15">
        <v>213</v>
      </c>
      <c r="C90" s="19" t="s">
        <v>776</v>
      </c>
      <c r="D90" s="18" t="s">
        <v>1455</v>
      </c>
      <c r="E90" s="20"/>
      <c r="F90" s="20"/>
    </row>
    <row r="91" spans="1:6" ht="19.5" customHeight="1">
      <c r="A91" s="15">
        <v>83</v>
      </c>
      <c r="B91" s="15">
        <v>214</v>
      </c>
      <c r="C91" s="19" t="s">
        <v>777</v>
      </c>
      <c r="D91" s="18" t="s">
        <v>1455</v>
      </c>
      <c r="E91" s="20"/>
      <c r="F91" s="20"/>
    </row>
    <row r="92" spans="1:6" ht="19.5" customHeight="1">
      <c r="A92" s="22"/>
      <c r="B92" s="23"/>
      <c r="C92" s="13" t="s">
        <v>778</v>
      </c>
      <c r="D92" s="11"/>
      <c r="E92" s="14"/>
      <c r="F92" s="12"/>
    </row>
    <row r="93" spans="1:6" ht="19.5" customHeight="1">
      <c r="A93" s="15">
        <v>84</v>
      </c>
      <c r="B93" s="15">
        <v>215</v>
      </c>
      <c r="C93" s="19" t="s">
        <v>779</v>
      </c>
      <c r="D93" s="18" t="s">
        <v>1455</v>
      </c>
      <c r="E93" s="20"/>
      <c r="F93" s="20" t="s">
        <v>2223</v>
      </c>
    </row>
    <row r="94" spans="1:6" ht="19.5" customHeight="1">
      <c r="A94" s="15">
        <v>85</v>
      </c>
      <c r="B94" s="15">
        <v>216</v>
      </c>
      <c r="C94" s="19" t="s">
        <v>1481</v>
      </c>
      <c r="D94" s="18" t="s">
        <v>1455</v>
      </c>
      <c r="E94" s="20"/>
      <c r="F94" s="20" t="s">
        <v>2222</v>
      </c>
    </row>
    <row r="95" spans="1:6" ht="19.5" customHeight="1">
      <c r="A95" s="15">
        <v>86</v>
      </c>
      <c r="B95" s="15">
        <v>218</v>
      </c>
      <c r="C95" s="19" t="s">
        <v>1482</v>
      </c>
      <c r="D95" s="18" t="s">
        <v>1455</v>
      </c>
      <c r="E95" s="20"/>
      <c r="F95" s="20" t="s">
        <v>2223</v>
      </c>
    </row>
    <row r="96" spans="1:6" ht="19.5" customHeight="1">
      <c r="A96" s="15">
        <v>87</v>
      </c>
      <c r="B96" s="15">
        <v>219</v>
      </c>
      <c r="C96" s="19" t="s">
        <v>1483</v>
      </c>
      <c r="D96" s="18" t="s">
        <v>1455</v>
      </c>
      <c r="E96" s="20"/>
      <c r="F96" s="20" t="s">
        <v>2223</v>
      </c>
    </row>
    <row r="97" spans="1:6" ht="19.5" customHeight="1">
      <c r="A97" s="15">
        <v>88</v>
      </c>
      <c r="B97" s="15">
        <v>221</v>
      </c>
      <c r="C97" s="19" t="s">
        <v>780</v>
      </c>
      <c r="D97" s="18" t="s">
        <v>1455</v>
      </c>
      <c r="E97" s="20"/>
      <c r="F97" s="20" t="s">
        <v>2222</v>
      </c>
    </row>
    <row r="98" spans="1:6" ht="19.5" customHeight="1">
      <c r="A98" s="15">
        <v>89</v>
      </c>
      <c r="B98" s="15">
        <v>222</v>
      </c>
      <c r="C98" s="19" t="s">
        <v>781</v>
      </c>
      <c r="D98" s="18" t="s">
        <v>1455</v>
      </c>
      <c r="E98" s="20"/>
      <c r="F98" s="20" t="s">
        <v>2222</v>
      </c>
    </row>
    <row r="99" spans="1:6" ht="19.5" customHeight="1">
      <c r="A99" s="15">
        <v>90</v>
      </c>
      <c r="B99" s="15">
        <v>223</v>
      </c>
      <c r="C99" s="19" t="s">
        <v>1484</v>
      </c>
      <c r="D99" s="18" t="s">
        <v>1455</v>
      </c>
      <c r="E99" s="20"/>
      <c r="F99" s="20" t="s">
        <v>2222</v>
      </c>
    </row>
    <row r="100" spans="1:6" ht="19.5" customHeight="1">
      <c r="A100" s="15">
        <v>91</v>
      </c>
      <c r="B100" s="15">
        <v>224</v>
      </c>
      <c r="C100" s="19" t="s">
        <v>782</v>
      </c>
      <c r="D100" s="18" t="s">
        <v>1455</v>
      </c>
      <c r="E100" s="20"/>
      <c r="F100" s="20" t="s">
        <v>2222</v>
      </c>
    </row>
    <row r="101" spans="1:6" ht="36" customHeight="1">
      <c r="A101" s="15">
        <v>92</v>
      </c>
      <c r="B101" s="15">
        <v>225</v>
      </c>
      <c r="C101" s="19" t="s">
        <v>783</v>
      </c>
      <c r="D101" s="18" t="s">
        <v>1455</v>
      </c>
      <c r="E101" s="20"/>
      <c r="F101" s="20" t="s">
        <v>2222</v>
      </c>
    </row>
    <row r="102" spans="1:6" ht="19.5" customHeight="1">
      <c r="A102" s="15">
        <v>93</v>
      </c>
      <c r="B102" s="15">
        <v>228</v>
      </c>
      <c r="C102" s="19" t="s">
        <v>784</v>
      </c>
      <c r="D102" s="18" t="s">
        <v>1455</v>
      </c>
      <c r="E102" s="20"/>
      <c r="F102" s="20" t="s">
        <v>2222</v>
      </c>
    </row>
    <row r="103" spans="1:6" ht="36" customHeight="1">
      <c r="A103" s="15">
        <v>94</v>
      </c>
      <c r="B103" s="15">
        <v>229</v>
      </c>
      <c r="C103" s="19" t="s">
        <v>785</v>
      </c>
      <c r="D103" s="18" t="s">
        <v>1455</v>
      </c>
      <c r="E103" s="20"/>
      <c r="F103" s="20"/>
    </row>
    <row r="104" spans="1:6" ht="36" customHeight="1">
      <c r="A104" s="15">
        <v>95</v>
      </c>
      <c r="B104" s="15">
        <v>230</v>
      </c>
      <c r="C104" s="19" t="s">
        <v>786</v>
      </c>
      <c r="D104" s="18" t="s">
        <v>1455</v>
      </c>
      <c r="E104" s="20"/>
      <c r="F104" s="20"/>
    </row>
    <row r="105" spans="1:6" ht="19.5" customHeight="1">
      <c r="A105" s="15">
        <v>96</v>
      </c>
      <c r="B105" s="15">
        <v>231</v>
      </c>
      <c r="C105" s="19" t="s">
        <v>1485</v>
      </c>
      <c r="D105" s="18" t="s">
        <v>1455</v>
      </c>
      <c r="E105" s="20"/>
      <c r="F105" s="20" t="s">
        <v>2224</v>
      </c>
    </row>
    <row r="106" spans="1:6" ht="19.5" customHeight="1">
      <c r="A106" s="15">
        <v>97</v>
      </c>
      <c r="B106" s="15">
        <v>232</v>
      </c>
      <c r="C106" s="19" t="s">
        <v>787</v>
      </c>
      <c r="D106" s="18" t="s">
        <v>1455</v>
      </c>
      <c r="E106" s="20"/>
      <c r="F106" s="20" t="s">
        <v>2224</v>
      </c>
    </row>
    <row r="107" spans="1:6" ht="19.5" customHeight="1">
      <c r="A107" s="15">
        <v>98</v>
      </c>
      <c r="B107" s="15">
        <v>239</v>
      </c>
      <c r="C107" s="19" t="s">
        <v>1486</v>
      </c>
      <c r="D107" s="18" t="s">
        <v>1455</v>
      </c>
      <c r="E107" s="20"/>
      <c r="F107" s="20" t="s">
        <v>2223</v>
      </c>
    </row>
    <row r="108" spans="1:6" ht="19.5" customHeight="1">
      <c r="A108" s="15">
        <v>99</v>
      </c>
      <c r="B108" s="15">
        <v>240</v>
      </c>
      <c r="C108" s="19" t="s">
        <v>1487</v>
      </c>
      <c r="D108" s="18" t="s">
        <v>1455</v>
      </c>
      <c r="E108" s="20"/>
      <c r="F108" s="20" t="s">
        <v>2223</v>
      </c>
    </row>
    <row r="109" spans="1:6" ht="19.5" customHeight="1">
      <c r="A109" s="15">
        <v>100</v>
      </c>
      <c r="B109" s="15">
        <v>241</v>
      </c>
      <c r="C109" s="19" t="s">
        <v>788</v>
      </c>
      <c r="D109" s="18" t="s">
        <v>1455</v>
      </c>
      <c r="E109" s="20"/>
      <c r="F109" s="20" t="s">
        <v>2223</v>
      </c>
    </row>
    <row r="110" spans="1:6" ht="19.5" customHeight="1">
      <c r="A110" s="15">
        <v>101</v>
      </c>
      <c r="B110" s="15">
        <v>244</v>
      </c>
      <c r="C110" s="19" t="s">
        <v>789</v>
      </c>
      <c r="D110" s="18" t="s">
        <v>1455</v>
      </c>
      <c r="E110" s="20"/>
      <c r="F110" s="20" t="s">
        <v>2224</v>
      </c>
    </row>
    <row r="111" spans="1:6" ht="19.5" customHeight="1">
      <c r="A111" s="22"/>
      <c r="B111" s="23"/>
      <c r="C111" s="13" t="s">
        <v>1578</v>
      </c>
      <c r="D111" s="11"/>
      <c r="E111" s="14"/>
      <c r="F111" s="12"/>
    </row>
    <row r="112" spans="1:6" ht="19.5" customHeight="1">
      <c r="A112" s="15">
        <v>102</v>
      </c>
      <c r="B112" s="15">
        <v>245</v>
      </c>
      <c r="C112" s="19" t="s">
        <v>790</v>
      </c>
      <c r="D112" s="18" t="s">
        <v>1455</v>
      </c>
      <c r="E112" s="20"/>
      <c r="F112" s="20"/>
    </row>
    <row r="113" spans="1:6" ht="19.5" customHeight="1">
      <c r="A113" s="15">
        <v>103</v>
      </c>
      <c r="B113" s="15">
        <v>246</v>
      </c>
      <c r="C113" s="19" t="s">
        <v>791</v>
      </c>
      <c r="D113" s="18" t="s">
        <v>1455</v>
      </c>
      <c r="E113" s="20"/>
      <c r="F113" s="20"/>
    </row>
    <row r="114" spans="1:6" ht="19.5" customHeight="1">
      <c r="A114" s="15">
        <v>104</v>
      </c>
      <c r="B114" s="15">
        <v>249</v>
      </c>
      <c r="C114" s="19" t="s">
        <v>792</v>
      </c>
      <c r="D114" s="18" t="s">
        <v>1455</v>
      </c>
      <c r="E114" s="20"/>
      <c r="F114" s="20"/>
    </row>
    <row r="115" spans="1:6" ht="19.5" customHeight="1">
      <c r="A115" s="15">
        <v>105</v>
      </c>
      <c r="B115" s="15">
        <v>250</v>
      </c>
      <c r="C115" s="19" t="s">
        <v>1488</v>
      </c>
      <c r="D115" s="18" t="s">
        <v>1455</v>
      </c>
      <c r="E115" s="20"/>
      <c r="F115" s="20"/>
    </row>
    <row r="116" spans="1:6" ht="36" customHeight="1">
      <c r="A116" s="15">
        <v>106</v>
      </c>
      <c r="B116" s="15">
        <v>251</v>
      </c>
      <c r="C116" s="19" t="s">
        <v>793</v>
      </c>
      <c r="D116" s="18" t="s">
        <v>1455</v>
      </c>
      <c r="E116" s="20"/>
      <c r="F116" s="20"/>
    </row>
    <row r="117" spans="1:6" ht="19.5" customHeight="1">
      <c r="A117" s="15">
        <v>107</v>
      </c>
      <c r="B117" s="15">
        <v>252</v>
      </c>
      <c r="C117" s="19" t="s">
        <v>794</v>
      </c>
      <c r="D117" s="18" t="s">
        <v>1455</v>
      </c>
      <c r="E117" s="20"/>
      <c r="F117" s="20"/>
    </row>
    <row r="118" spans="1:6" ht="19.5" customHeight="1">
      <c r="A118" s="15">
        <v>108</v>
      </c>
      <c r="B118" s="15">
        <v>253</v>
      </c>
      <c r="C118" s="19" t="s">
        <v>1489</v>
      </c>
      <c r="D118" s="18" t="s">
        <v>1455</v>
      </c>
      <c r="E118" s="20"/>
      <c r="F118" s="20" t="s">
        <v>2222</v>
      </c>
    </row>
    <row r="119" spans="1:6" ht="19.5" customHeight="1">
      <c r="A119" s="15">
        <v>109</v>
      </c>
      <c r="B119" s="15">
        <v>254</v>
      </c>
      <c r="C119" s="19" t="s">
        <v>1490</v>
      </c>
      <c r="D119" s="18" t="s">
        <v>1455</v>
      </c>
      <c r="E119" s="20"/>
      <c r="F119" s="20"/>
    </row>
    <row r="120" spans="1:6" ht="19.5" customHeight="1">
      <c r="A120" s="15">
        <v>110</v>
      </c>
      <c r="B120" s="15">
        <v>256</v>
      </c>
      <c r="C120" s="19" t="s">
        <v>795</v>
      </c>
      <c r="D120" s="18" t="s">
        <v>1455</v>
      </c>
      <c r="E120" s="20"/>
      <c r="F120" s="20" t="s">
        <v>2223</v>
      </c>
    </row>
    <row r="121" spans="1:6" ht="19.5" customHeight="1">
      <c r="A121" s="15">
        <v>111</v>
      </c>
      <c r="B121" s="15">
        <v>257</v>
      </c>
      <c r="C121" s="19" t="s">
        <v>796</v>
      </c>
      <c r="D121" s="18" t="s">
        <v>1455</v>
      </c>
      <c r="E121" s="20"/>
      <c r="F121" s="20" t="s">
        <v>2223</v>
      </c>
    </row>
    <row r="122" spans="1:6" ht="19.5" customHeight="1">
      <c r="A122" s="15">
        <v>112</v>
      </c>
      <c r="B122" s="15">
        <v>258</v>
      </c>
      <c r="C122" s="19" t="s">
        <v>797</v>
      </c>
      <c r="D122" s="18" t="s">
        <v>1455</v>
      </c>
      <c r="E122" s="20"/>
      <c r="F122" s="20"/>
    </row>
    <row r="123" spans="1:6" ht="19.5" customHeight="1">
      <c r="A123" s="15">
        <v>113</v>
      </c>
      <c r="B123" s="15">
        <v>259</v>
      </c>
      <c r="C123" s="19" t="s">
        <v>798</v>
      </c>
      <c r="D123" s="18" t="s">
        <v>1455</v>
      </c>
      <c r="E123" s="20"/>
      <c r="F123" s="20" t="s">
        <v>2224</v>
      </c>
    </row>
    <row r="124" spans="1:6" ht="19.5" customHeight="1">
      <c r="A124" s="15">
        <v>114</v>
      </c>
      <c r="B124" s="15">
        <v>260</v>
      </c>
      <c r="C124" s="19" t="s">
        <v>799</v>
      </c>
      <c r="D124" s="18" t="s">
        <v>1455</v>
      </c>
      <c r="E124" s="20"/>
      <c r="F124" s="20" t="s">
        <v>2222</v>
      </c>
    </row>
    <row r="125" spans="1:6" ht="19.5" customHeight="1">
      <c r="A125" s="15">
        <v>115</v>
      </c>
      <c r="B125" s="15">
        <v>261</v>
      </c>
      <c r="C125" s="19" t="s">
        <v>800</v>
      </c>
      <c r="D125" s="18" t="s">
        <v>1455</v>
      </c>
      <c r="E125" s="20"/>
      <c r="F125" s="20" t="s">
        <v>2222</v>
      </c>
    </row>
    <row r="126" spans="1:6" ht="19.5" customHeight="1">
      <c r="A126" s="15">
        <v>116</v>
      </c>
      <c r="B126" s="15">
        <v>262</v>
      </c>
      <c r="C126" s="19" t="s">
        <v>801</v>
      </c>
      <c r="D126" s="18" t="s">
        <v>1455</v>
      </c>
      <c r="E126" s="20"/>
      <c r="F126" s="20" t="s">
        <v>2222</v>
      </c>
    </row>
    <row r="127" spans="1:6" ht="19.5" customHeight="1">
      <c r="A127" s="15">
        <v>117</v>
      </c>
      <c r="B127" s="15">
        <v>263</v>
      </c>
      <c r="C127" s="19" t="s">
        <v>1491</v>
      </c>
      <c r="D127" s="18" t="s">
        <v>1455</v>
      </c>
      <c r="E127" s="20"/>
      <c r="F127" s="20" t="s">
        <v>2223</v>
      </c>
    </row>
    <row r="128" spans="1:6" ht="19.5" customHeight="1">
      <c r="A128" s="15">
        <v>118</v>
      </c>
      <c r="B128" s="15">
        <v>264</v>
      </c>
      <c r="C128" s="19" t="s">
        <v>1581</v>
      </c>
      <c r="D128" s="18" t="s">
        <v>1455</v>
      </c>
      <c r="E128" s="20"/>
      <c r="F128" s="20" t="s">
        <v>2222</v>
      </c>
    </row>
    <row r="129" spans="1:6" ht="19.5" customHeight="1">
      <c r="A129" s="15">
        <v>119</v>
      </c>
      <c r="B129" s="15">
        <v>265</v>
      </c>
      <c r="C129" s="19" t="s">
        <v>1492</v>
      </c>
      <c r="D129" s="18" t="s">
        <v>1455</v>
      </c>
      <c r="E129" s="20"/>
      <c r="F129" s="20" t="s">
        <v>2224</v>
      </c>
    </row>
    <row r="130" spans="1:6" ht="19.5" customHeight="1">
      <c r="A130" s="15">
        <v>120</v>
      </c>
      <c r="B130" s="15">
        <v>266</v>
      </c>
      <c r="C130" s="19" t="s">
        <v>1493</v>
      </c>
      <c r="D130" s="18" t="s">
        <v>1455</v>
      </c>
      <c r="E130" s="20"/>
      <c r="F130" s="20"/>
    </row>
    <row r="131" spans="1:6" ht="19.5" customHeight="1">
      <c r="A131" s="15">
        <v>121</v>
      </c>
      <c r="B131" s="15">
        <v>267</v>
      </c>
      <c r="C131" s="19" t="s">
        <v>802</v>
      </c>
      <c r="D131" s="18" t="s">
        <v>1455</v>
      </c>
      <c r="E131" s="20"/>
      <c r="F131" s="20" t="s">
        <v>2222</v>
      </c>
    </row>
    <row r="132" spans="1:6" ht="36" customHeight="1">
      <c r="A132" s="15">
        <v>122</v>
      </c>
      <c r="B132" s="15">
        <v>268</v>
      </c>
      <c r="C132" s="19" t="s">
        <v>803</v>
      </c>
      <c r="D132" s="18" t="s">
        <v>1455</v>
      </c>
      <c r="E132" s="20"/>
      <c r="F132" s="20" t="s">
        <v>2222</v>
      </c>
    </row>
    <row r="133" spans="1:6" ht="19.5" customHeight="1">
      <c r="A133" s="15">
        <v>123</v>
      </c>
      <c r="B133" s="15">
        <v>269</v>
      </c>
      <c r="C133" s="19" t="s">
        <v>804</v>
      </c>
      <c r="D133" s="18" t="s">
        <v>1455</v>
      </c>
      <c r="E133" s="20"/>
      <c r="F133" s="20" t="s">
        <v>2222</v>
      </c>
    </row>
    <row r="134" spans="1:6" ht="19.5" customHeight="1">
      <c r="A134" s="15">
        <v>124</v>
      </c>
      <c r="B134" s="15">
        <v>270</v>
      </c>
      <c r="C134" s="19" t="s">
        <v>805</v>
      </c>
      <c r="D134" s="18" t="s">
        <v>1455</v>
      </c>
      <c r="E134" s="20"/>
      <c r="F134" s="20" t="s">
        <v>2223</v>
      </c>
    </row>
    <row r="135" spans="1:6" ht="19.5" customHeight="1">
      <c r="A135" s="15">
        <v>125</v>
      </c>
      <c r="B135" s="15">
        <v>271</v>
      </c>
      <c r="C135" s="19" t="s">
        <v>806</v>
      </c>
      <c r="D135" s="18" t="s">
        <v>1455</v>
      </c>
      <c r="E135" s="20"/>
      <c r="F135" s="20" t="s">
        <v>2224</v>
      </c>
    </row>
    <row r="136" spans="1:6" ht="19.5" customHeight="1">
      <c r="A136" s="15">
        <v>126</v>
      </c>
      <c r="B136" s="15">
        <v>272</v>
      </c>
      <c r="C136" s="19" t="s">
        <v>807</v>
      </c>
      <c r="D136" s="18" t="s">
        <v>1455</v>
      </c>
      <c r="E136" s="20"/>
      <c r="F136" s="20" t="s">
        <v>2223</v>
      </c>
    </row>
    <row r="137" spans="1:6" ht="19.5" customHeight="1">
      <c r="A137" s="15">
        <v>127</v>
      </c>
      <c r="B137" s="15">
        <v>273</v>
      </c>
      <c r="C137" s="19" t="s">
        <v>808</v>
      </c>
      <c r="D137" s="18" t="s">
        <v>1455</v>
      </c>
      <c r="E137" s="20"/>
      <c r="F137" s="20" t="s">
        <v>2224</v>
      </c>
    </row>
    <row r="138" spans="1:6" ht="19.5" customHeight="1">
      <c r="A138" s="15">
        <v>128</v>
      </c>
      <c r="B138" s="15">
        <v>274</v>
      </c>
      <c r="C138" s="19" t="s">
        <v>809</v>
      </c>
      <c r="D138" s="18" t="s">
        <v>1455</v>
      </c>
      <c r="E138" s="20"/>
      <c r="F138" s="20" t="s">
        <v>2224</v>
      </c>
    </row>
    <row r="139" spans="1:6" ht="19.5" customHeight="1">
      <c r="A139" s="15">
        <v>129</v>
      </c>
      <c r="B139" s="15">
        <v>275</v>
      </c>
      <c r="C139" s="19" t="s">
        <v>810</v>
      </c>
      <c r="D139" s="18" t="s">
        <v>1455</v>
      </c>
      <c r="E139" s="20"/>
      <c r="F139" s="20"/>
    </row>
    <row r="140" spans="1:6" ht="19.5" customHeight="1">
      <c r="A140" s="15">
        <v>130</v>
      </c>
      <c r="B140" s="15">
        <v>276</v>
      </c>
      <c r="C140" s="19" t="s">
        <v>1494</v>
      </c>
      <c r="D140" s="18" t="s">
        <v>1455</v>
      </c>
      <c r="E140" s="20"/>
      <c r="F140" s="20" t="s">
        <v>2222</v>
      </c>
    </row>
    <row r="141" spans="1:6" ht="19.5" customHeight="1">
      <c r="A141" s="15">
        <v>131</v>
      </c>
      <c r="B141" s="15">
        <v>277</v>
      </c>
      <c r="C141" s="19" t="s">
        <v>1495</v>
      </c>
      <c r="D141" s="18" t="s">
        <v>1455</v>
      </c>
      <c r="E141" s="20"/>
      <c r="F141" s="20" t="s">
        <v>2223</v>
      </c>
    </row>
    <row r="142" spans="1:6" ht="19.5" customHeight="1">
      <c r="A142" s="15">
        <v>132</v>
      </c>
      <c r="B142" s="15">
        <v>278</v>
      </c>
      <c r="C142" s="19" t="s">
        <v>811</v>
      </c>
      <c r="D142" s="18" t="s">
        <v>1455</v>
      </c>
      <c r="E142" s="20"/>
      <c r="F142" s="20"/>
    </row>
    <row r="143" spans="1:6" ht="19.5" customHeight="1">
      <c r="A143" s="15">
        <v>133</v>
      </c>
      <c r="B143" s="15">
        <v>279</v>
      </c>
      <c r="C143" s="19" t="s">
        <v>812</v>
      </c>
      <c r="D143" s="18" t="s">
        <v>1455</v>
      </c>
      <c r="E143" s="20"/>
      <c r="F143" s="20" t="s">
        <v>2223</v>
      </c>
    </row>
    <row r="144" spans="1:6" ht="19.5" customHeight="1">
      <c r="A144" s="15">
        <v>134</v>
      </c>
      <c r="B144" s="15">
        <v>280</v>
      </c>
      <c r="C144" s="19" t="s">
        <v>1496</v>
      </c>
      <c r="D144" s="18" t="s">
        <v>1455</v>
      </c>
      <c r="E144" s="20"/>
      <c r="F144" s="20" t="s">
        <v>2223</v>
      </c>
    </row>
    <row r="145" spans="1:6" ht="19.5" customHeight="1">
      <c r="A145" s="22"/>
      <c r="B145" s="23"/>
      <c r="C145" s="13" t="s">
        <v>813</v>
      </c>
      <c r="D145" s="11"/>
      <c r="E145" s="14"/>
      <c r="F145" s="12"/>
    </row>
    <row r="146" spans="1:6" ht="19.5" customHeight="1">
      <c r="A146" s="15">
        <v>135</v>
      </c>
      <c r="B146" s="15">
        <v>281</v>
      </c>
      <c r="C146" s="19" t="s">
        <v>814</v>
      </c>
      <c r="D146" s="18" t="s">
        <v>1455</v>
      </c>
      <c r="E146" s="20"/>
      <c r="F146" s="20"/>
    </row>
    <row r="147" spans="1:6" ht="19.5" customHeight="1">
      <c r="A147" s="15">
        <v>136</v>
      </c>
      <c r="B147" s="15">
        <v>282</v>
      </c>
      <c r="C147" s="19" t="s">
        <v>815</v>
      </c>
      <c r="D147" s="18" t="s">
        <v>1455</v>
      </c>
      <c r="E147" s="20"/>
      <c r="F147" s="20" t="s">
        <v>2222</v>
      </c>
    </row>
    <row r="148" spans="1:6" ht="19.5" customHeight="1">
      <c r="A148" s="15">
        <v>137</v>
      </c>
      <c r="B148" s="15">
        <v>283</v>
      </c>
      <c r="C148" s="19" t="s">
        <v>816</v>
      </c>
      <c r="D148" s="18" t="s">
        <v>1455</v>
      </c>
      <c r="E148" s="20"/>
      <c r="F148" s="20" t="s">
        <v>2222</v>
      </c>
    </row>
    <row r="149" spans="1:6" ht="19.5" customHeight="1">
      <c r="A149" s="15">
        <v>138</v>
      </c>
      <c r="B149" s="15">
        <v>284</v>
      </c>
      <c r="C149" s="19" t="s">
        <v>817</v>
      </c>
      <c r="D149" s="18" t="s">
        <v>1455</v>
      </c>
      <c r="E149" s="20"/>
      <c r="F149" s="20"/>
    </row>
    <row r="150" spans="1:6" ht="19.5" customHeight="1">
      <c r="A150" s="15">
        <v>139</v>
      </c>
      <c r="B150" s="15">
        <v>285</v>
      </c>
      <c r="C150" s="19" t="s">
        <v>818</v>
      </c>
      <c r="D150" s="18" t="s">
        <v>1455</v>
      </c>
      <c r="E150" s="20"/>
      <c r="F150" s="20"/>
    </row>
    <row r="151" spans="1:6" ht="19.5" customHeight="1">
      <c r="A151" s="15">
        <v>140</v>
      </c>
      <c r="B151" s="15">
        <v>286</v>
      </c>
      <c r="C151" s="19" t="s">
        <v>1497</v>
      </c>
      <c r="D151" s="18" t="s">
        <v>1455</v>
      </c>
      <c r="E151" s="20"/>
      <c r="F151" s="20"/>
    </row>
    <row r="152" spans="1:6" ht="19.5" customHeight="1">
      <c r="A152" s="15">
        <v>141</v>
      </c>
      <c r="B152" s="15">
        <v>287</v>
      </c>
      <c r="C152" s="19" t="s">
        <v>819</v>
      </c>
      <c r="D152" s="18" t="s">
        <v>1455</v>
      </c>
      <c r="E152" s="20"/>
      <c r="F152" s="20"/>
    </row>
    <row r="153" spans="1:6" ht="19.5" customHeight="1">
      <c r="A153" s="15">
        <v>142</v>
      </c>
      <c r="B153" s="15">
        <v>288</v>
      </c>
      <c r="C153" s="19" t="s">
        <v>820</v>
      </c>
      <c r="D153" s="18" t="s">
        <v>1455</v>
      </c>
      <c r="E153" s="20"/>
      <c r="F153" s="20"/>
    </row>
    <row r="154" spans="1:6" ht="19.5" customHeight="1">
      <c r="A154" s="15">
        <v>143</v>
      </c>
      <c r="B154" s="15">
        <v>296</v>
      </c>
      <c r="C154" s="19" t="s">
        <v>821</v>
      </c>
      <c r="D154" s="18" t="s">
        <v>1455</v>
      </c>
      <c r="E154" s="20"/>
      <c r="F154" s="20" t="s">
        <v>2223</v>
      </c>
    </row>
    <row r="155" spans="1:6" ht="19.5" customHeight="1">
      <c r="A155" s="22"/>
      <c r="B155" s="23"/>
      <c r="C155" s="13" t="s">
        <v>822</v>
      </c>
      <c r="D155" s="11"/>
      <c r="E155" s="14"/>
      <c r="F155" s="12"/>
    </row>
    <row r="156" spans="1:6" ht="19.5" customHeight="1">
      <c r="A156" s="15">
        <v>144</v>
      </c>
      <c r="B156" s="15">
        <v>303</v>
      </c>
      <c r="C156" s="19" t="s">
        <v>823</v>
      </c>
      <c r="D156" s="18" t="s">
        <v>1455</v>
      </c>
      <c r="E156" s="20"/>
      <c r="F156" s="20" t="s">
        <v>2223</v>
      </c>
    </row>
    <row r="157" spans="1:6" ht="19.5" customHeight="1">
      <c r="A157" s="15">
        <v>145</v>
      </c>
      <c r="B157" s="15">
        <v>304</v>
      </c>
      <c r="C157" s="19" t="s">
        <v>824</v>
      </c>
      <c r="D157" s="18" t="s">
        <v>1455</v>
      </c>
      <c r="E157" s="20"/>
      <c r="F157" s="20" t="s">
        <v>2223</v>
      </c>
    </row>
    <row r="158" spans="1:6" ht="19.5" customHeight="1">
      <c r="A158" s="24"/>
      <c r="B158" s="188" t="s">
        <v>825</v>
      </c>
      <c r="C158" s="189"/>
      <c r="D158" s="187">
        <f>COUNTA(B6:B157)</f>
        <v>145</v>
      </c>
      <c r="E158" s="187"/>
      <c r="F158" s="187"/>
    </row>
    <row r="159" spans="1:6" ht="19.5" customHeight="1">
      <c r="A159" s="25"/>
      <c r="B159" s="182" t="s">
        <v>2230</v>
      </c>
      <c r="C159" s="183"/>
      <c r="D159" s="195">
        <f>COUNTIF($D$6:$F$157,"A")</f>
        <v>0</v>
      </c>
      <c r="E159" s="195"/>
      <c r="F159" s="195"/>
    </row>
    <row r="160" spans="1:6" ht="19.5" customHeight="1">
      <c r="A160" s="25"/>
      <c r="B160" s="182" t="s">
        <v>2231</v>
      </c>
      <c r="C160" s="183"/>
      <c r="D160" s="195">
        <f>COUNTIF($D$6:$F$157,"B")</f>
        <v>1</v>
      </c>
      <c r="E160" s="195"/>
      <c r="F160" s="195"/>
    </row>
    <row r="161" spans="1:6" ht="19.5" customHeight="1">
      <c r="A161" s="147"/>
      <c r="B161" s="175" t="s">
        <v>2232</v>
      </c>
      <c r="C161" s="176"/>
      <c r="D161" s="195">
        <f>COUNTIF($D$6:$F$157,"C")</f>
        <v>144</v>
      </c>
      <c r="E161" s="195"/>
      <c r="F161" s="195"/>
    </row>
    <row r="162" spans="1:6" ht="19.5" customHeight="1">
      <c r="A162" s="147"/>
      <c r="B162" s="175" t="s">
        <v>2233</v>
      </c>
      <c r="C162" s="176"/>
      <c r="D162" s="195">
        <f>COUNTIF($D$6:$F$157,"D")</f>
        <v>0</v>
      </c>
      <c r="E162" s="195"/>
      <c r="F162" s="195"/>
    </row>
    <row r="163" spans="1:6" ht="19.5" customHeight="1">
      <c r="A163" s="26"/>
      <c r="B163" s="177" t="s">
        <v>731</v>
      </c>
      <c r="C163" s="178"/>
      <c r="D163" s="193">
        <f>COUNTIF($D$6:$F$157,"PĐB")+COUNTIF($D$6:$F$157,"P1")+COUNTIF($D$6:$F$157,"TĐB")+COUNTIF($D$6:$F$157,"T1")</f>
        <v>42</v>
      </c>
      <c r="E163" s="193"/>
      <c r="F163" s="193"/>
    </row>
    <row r="164" spans="1:6" ht="19.5" customHeight="1">
      <c r="A164" s="148"/>
      <c r="B164" s="179" t="s">
        <v>734</v>
      </c>
      <c r="C164" s="180"/>
      <c r="D164" s="192">
        <f>COUNTIF($D$6:$F$157,"P2")+COUNTIF($D$6:$F$157,"P3")+COUNTIF($D$6:$F$157,"T2")+COUNTIF($D$6:$F$157,"T3")</f>
        <v>79</v>
      </c>
      <c r="E164" s="192"/>
      <c r="F164" s="192"/>
    </row>
    <row r="165" spans="1:6" ht="19.5" customHeight="1">
      <c r="A165" s="149"/>
      <c r="B165" s="179" t="s">
        <v>723</v>
      </c>
      <c r="C165" s="180"/>
      <c r="D165" s="192">
        <f>D158-SUM(D163:D164)</f>
        <v>24</v>
      </c>
      <c r="E165" s="192"/>
      <c r="F165" s="192"/>
    </row>
  </sheetData>
  <sheetProtection/>
  <mergeCells count="23">
    <mergeCell ref="A1:F1"/>
    <mergeCell ref="A2:F2"/>
    <mergeCell ref="D165:F165"/>
    <mergeCell ref="D164:F164"/>
    <mergeCell ref="D163:F163"/>
    <mergeCell ref="A3:A4"/>
    <mergeCell ref="D162:F162"/>
    <mergeCell ref="D161:F161"/>
    <mergeCell ref="D160:F160"/>
    <mergeCell ref="D159:F159"/>
    <mergeCell ref="E3:F3"/>
    <mergeCell ref="C3:C4"/>
    <mergeCell ref="B3:B4"/>
    <mergeCell ref="D158:F158"/>
    <mergeCell ref="B158:C158"/>
    <mergeCell ref="B159:C159"/>
    <mergeCell ref="B161:C161"/>
    <mergeCell ref="B162:C162"/>
    <mergeCell ref="B163:C163"/>
    <mergeCell ref="B165:C165"/>
    <mergeCell ref="B164:C164"/>
    <mergeCell ref="D3:D4"/>
    <mergeCell ref="B160:C160"/>
  </mergeCells>
  <printOptions horizontalCentered="1"/>
  <pageMargins left="0.31496062992125984" right="0.31496062992125984" top="0.7086614173228347" bottom="0.7086614173228347" header="0.11811023622047245" footer="0.11811023622047245"/>
  <pageSetup horizontalDpi="600" verticalDpi="600" orientation="portrait" paperSize="9" r:id="rId1"/>
  <headerFooter>
    <oddFooter>&amp;L&amp;"-,nghiêng"&amp;8I. HỒI SỨC CẤP CỨU VÀ CHỐNG ĐỘC&amp;C&amp;"+,thường"&amp;10TTYT HUYỆN HỒNG DÂN&amp;R&amp;"+,thường"Trang &amp;P</oddFooter>
  </headerFooter>
</worksheet>
</file>

<file path=xl/worksheets/sheet20.xml><?xml version="1.0" encoding="utf-8"?>
<worksheet xmlns="http://schemas.openxmlformats.org/spreadsheetml/2006/main" xmlns:r="http://schemas.openxmlformats.org/officeDocument/2006/relationships">
  <dimension ref="A1:F91"/>
  <sheetViews>
    <sheetView zoomScalePageLayoutView="0" workbookViewId="0" topLeftCell="A22">
      <selection activeCell="H94" sqref="H94"/>
    </sheetView>
  </sheetViews>
  <sheetFormatPr defaultColWidth="9.140625" defaultRowHeight="15"/>
  <cols>
    <col min="1" max="2" width="5.00390625" style="77" customWidth="1"/>
    <col min="3" max="3" width="63.7109375" style="77" customWidth="1"/>
    <col min="4" max="6" width="5.7109375" style="77" customWidth="1"/>
    <col min="7" max="16384" width="9.140625" style="77" customWidth="1"/>
  </cols>
  <sheetData>
    <row r="1" spans="1:6" ht="18.75">
      <c r="A1" s="264" t="s">
        <v>748</v>
      </c>
      <c r="B1" s="264"/>
      <c r="C1" s="264"/>
      <c r="D1" s="264"/>
      <c r="E1" s="264"/>
      <c r="F1" s="264"/>
    </row>
    <row r="2" spans="1:6" ht="34.5" customHeight="1">
      <c r="A2" s="269" t="str">
        <f>phuluc!A2</f>
        <v>(Ban hành kèm theo Quyết định số 2844/QĐ-SYT ngày  27 / 12 / 2017,
của Giám đốc Sở Y tế Bạc Liêu)</v>
      </c>
      <c r="B2" s="269"/>
      <c r="C2" s="269"/>
      <c r="D2" s="269"/>
      <c r="E2" s="269"/>
      <c r="F2" s="269"/>
    </row>
    <row r="3" spans="1:6" ht="16.5">
      <c r="A3" s="186" t="s">
        <v>735</v>
      </c>
      <c r="B3" s="186" t="s">
        <v>733</v>
      </c>
      <c r="C3" s="245" t="s">
        <v>1452</v>
      </c>
      <c r="D3" s="181" t="s">
        <v>2226</v>
      </c>
      <c r="E3" s="186" t="s">
        <v>2227</v>
      </c>
      <c r="F3" s="186"/>
    </row>
    <row r="4" spans="1:6" ht="25.5">
      <c r="A4" s="186"/>
      <c r="B4" s="186"/>
      <c r="C4" s="245"/>
      <c r="D4" s="181"/>
      <c r="E4" s="10" t="s">
        <v>2228</v>
      </c>
      <c r="F4" s="10" t="s">
        <v>2229</v>
      </c>
    </row>
    <row r="5" spans="1:6" ht="18.75" customHeight="1">
      <c r="A5" s="74"/>
      <c r="B5" s="75"/>
      <c r="C5" s="13" t="s">
        <v>401</v>
      </c>
      <c r="D5" s="74"/>
      <c r="E5" s="124"/>
      <c r="F5" s="75"/>
    </row>
    <row r="6" spans="1:6" ht="18.75" customHeight="1">
      <c r="A6" s="56"/>
      <c r="B6" s="57"/>
      <c r="C6" s="58" t="s">
        <v>402</v>
      </c>
      <c r="D6" s="59"/>
      <c r="E6" s="60"/>
      <c r="F6" s="61"/>
    </row>
    <row r="7" spans="1:6" ht="18.75" customHeight="1">
      <c r="A7" s="19">
        <v>1</v>
      </c>
      <c r="B7" s="19">
        <v>1</v>
      </c>
      <c r="C7" s="19" t="s">
        <v>403</v>
      </c>
      <c r="D7" s="29" t="s">
        <v>1455</v>
      </c>
      <c r="E7" s="29"/>
      <c r="F7" s="29"/>
    </row>
    <row r="8" spans="1:6" ht="18.75" customHeight="1">
      <c r="A8" s="19">
        <v>2</v>
      </c>
      <c r="B8" s="19">
        <v>2</v>
      </c>
      <c r="C8" s="19" t="s">
        <v>404</v>
      </c>
      <c r="D8" s="29" t="s">
        <v>1455</v>
      </c>
      <c r="E8" s="29"/>
      <c r="F8" s="29"/>
    </row>
    <row r="9" spans="1:6" ht="18.75" customHeight="1">
      <c r="A9" s="56"/>
      <c r="B9" s="57"/>
      <c r="C9" s="58" t="s">
        <v>405</v>
      </c>
      <c r="D9" s="59"/>
      <c r="E9" s="60"/>
      <c r="F9" s="61"/>
    </row>
    <row r="10" spans="1:6" ht="18.75" customHeight="1">
      <c r="A10" s="19">
        <v>3</v>
      </c>
      <c r="B10" s="19">
        <v>15</v>
      </c>
      <c r="C10" s="19" t="s">
        <v>406</v>
      </c>
      <c r="D10" s="29" t="s">
        <v>1455</v>
      </c>
      <c r="E10" s="29"/>
      <c r="F10" s="29"/>
    </row>
    <row r="11" spans="1:6" ht="36" customHeight="1">
      <c r="A11" s="19">
        <v>4</v>
      </c>
      <c r="B11" s="19">
        <v>16</v>
      </c>
      <c r="C11" s="19" t="s">
        <v>407</v>
      </c>
      <c r="D11" s="29" t="s">
        <v>1455</v>
      </c>
      <c r="E11" s="29"/>
      <c r="F11" s="29"/>
    </row>
    <row r="12" spans="1:6" ht="18.75" customHeight="1">
      <c r="A12" s="19">
        <v>5</v>
      </c>
      <c r="B12" s="19">
        <v>18</v>
      </c>
      <c r="C12" s="19" t="s">
        <v>408</v>
      </c>
      <c r="D12" s="29" t="s">
        <v>1455</v>
      </c>
      <c r="E12" s="29"/>
      <c r="F12" s="29"/>
    </row>
    <row r="13" spans="1:6" ht="18.75" customHeight="1">
      <c r="A13" s="19">
        <v>6</v>
      </c>
      <c r="B13" s="19">
        <v>20</v>
      </c>
      <c r="C13" s="19" t="s">
        <v>409</v>
      </c>
      <c r="D13" s="29" t="s">
        <v>1455</v>
      </c>
      <c r="E13" s="29"/>
      <c r="F13" s="29"/>
    </row>
    <row r="14" spans="1:6" ht="18.75" customHeight="1">
      <c r="A14" s="56"/>
      <c r="B14" s="57"/>
      <c r="C14" s="58" t="s">
        <v>410</v>
      </c>
      <c r="D14" s="59"/>
      <c r="E14" s="60"/>
      <c r="F14" s="61"/>
    </row>
    <row r="15" spans="1:6" ht="18.75" customHeight="1">
      <c r="A15" s="19">
        <v>7</v>
      </c>
      <c r="B15" s="19">
        <v>30</v>
      </c>
      <c r="C15" s="19" t="s">
        <v>411</v>
      </c>
      <c r="D15" s="29" t="s">
        <v>1455</v>
      </c>
      <c r="E15" s="29"/>
      <c r="F15" s="29"/>
    </row>
    <row r="16" spans="1:6" ht="18.75" customHeight="1">
      <c r="A16" s="19">
        <v>8</v>
      </c>
      <c r="B16" s="19">
        <v>32</v>
      </c>
      <c r="C16" s="19" t="s">
        <v>412</v>
      </c>
      <c r="D16" s="29" t="s">
        <v>1454</v>
      </c>
      <c r="E16" s="29"/>
      <c r="F16" s="29" t="s">
        <v>2222</v>
      </c>
    </row>
    <row r="17" spans="1:6" ht="18.75" customHeight="1">
      <c r="A17" s="19">
        <v>9</v>
      </c>
      <c r="B17" s="19">
        <v>34</v>
      </c>
      <c r="C17" s="19" t="s">
        <v>413</v>
      </c>
      <c r="D17" s="29" t="s">
        <v>1455</v>
      </c>
      <c r="E17" s="29"/>
      <c r="F17" s="29"/>
    </row>
    <row r="18" spans="1:6" ht="18.75" customHeight="1">
      <c r="A18" s="19">
        <v>10</v>
      </c>
      <c r="B18" s="19">
        <v>35</v>
      </c>
      <c r="C18" s="19" t="s">
        <v>414</v>
      </c>
      <c r="D18" s="29" t="s">
        <v>1455</v>
      </c>
      <c r="E18" s="29"/>
      <c r="F18" s="29"/>
    </row>
    <row r="19" spans="1:6" ht="18.75" customHeight="1">
      <c r="A19" s="19">
        <v>11</v>
      </c>
      <c r="B19" s="116">
        <v>36</v>
      </c>
      <c r="C19" s="116" t="s">
        <v>415</v>
      </c>
      <c r="D19" s="131" t="s">
        <v>1455</v>
      </c>
      <c r="E19" s="29"/>
      <c r="F19" s="29"/>
    </row>
    <row r="20" spans="1:6" ht="18.75" customHeight="1">
      <c r="A20" s="56"/>
      <c r="B20" s="57"/>
      <c r="C20" s="58" t="s">
        <v>416</v>
      </c>
      <c r="D20" s="59"/>
      <c r="E20" s="60"/>
      <c r="F20" s="61"/>
    </row>
    <row r="21" spans="1:6" ht="18.75" customHeight="1">
      <c r="A21" s="114">
        <v>12</v>
      </c>
      <c r="B21" s="19">
        <v>54</v>
      </c>
      <c r="C21" s="19" t="s">
        <v>417</v>
      </c>
      <c r="D21" s="29" t="s">
        <v>1454</v>
      </c>
      <c r="E21" s="29"/>
      <c r="F21" s="29"/>
    </row>
    <row r="22" spans="1:6" ht="36" customHeight="1">
      <c r="A22" s="74"/>
      <c r="B22" s="75"/>
      <c r="C22" s="13" t="s">
        <v>418</v>
      </c>
      <c r="D22" s="81"/>
      <c r="E22" s="82"/>
      <c r="F22" s="83"/>
    </row>
    <row r="23" spans="1:6" ht="18.75" customHeight="1">
      <c r="A23" s="56"/>
      <c r="B23" s="57"/>
      <c r="C23" s="58" t="s">
        <v>419</v>
      </c>
      <c r="D23" s="59"/>
      <c r="E23" s="60"/>
      <c r="F23" s="61"/>
    </row>
    <row r="24" spans="1:6" ht="18.75" customHeight="1">
      <c r="A24" s="19">
        <v>13</v>
      </c>
      <c r="B24" s="19">
        <v>67</v>
      </c>
      <c r="C24" s="19" t="s">
        <v>420</v>
      </c>
      <c r="D24" s="29" t="s">
        <v>1455</v>
      </c>
      <c r="E24" s="29"/>
      <c r="F24" s="29"/>
    </row>
    <row r="25" spans="1:6" ht="18.75" customHeight="1">
      <c r="A25" s="19">
        <v>14</v>
      </c>
      <c r="B25" s="19">
        <v>68</v>
      </c>
      <c r="C25" s="19" t="s">
        <v>421</v>
      </c>
      <c r="D25" s="29" t="s">
        <v>1455</v>
      </c>
      <c r="E25" s="29"/>
      <c r="F25" s="29"/>
    </row>
    <row r="26" spans="1:6" ht="18.75" customHeight="1">
      <c r="A26" s="19">
        <v>15</v>
      </c>
      <c r="B26" s="19">
        <v>69</v>
      </c>
      <c r="C26" s="19" t="s">
        <v>422</v>
      </c>
      <c r="D26" s="29" t="s">
        <v>1455</v>
      </c>
      <c r="E26" s="29"/>
      <c r="F26" s="29"/>
    </row>
    <row r="27" spans="1:6" ht="18.75" customHeight="1">
      <c r="A27" s="19">
        <v>16</v>
      </c>
      <c r="B27" s="19">
        <v>70</v>
      </c>
      <c r="C27" s="19" t="s">
        <v>423</v>
      </c>
      <c r="D27" s="29" t="s">
        <v>1455</v>
      </c>
      <c r="E27" s="29"/>
      <c r="F27" s="29"/>
    </row>
    <row r="28" spans="1:6" ht="18.75" customHeight="1">
      <c r="A28" s="19">
        <v>17</v>
      </c>
      <c r="B28" s="19">
        <v>71</v>
      </c>
      <c r="C28" s="19" t="s">
        <v>424</v>
      </c>
      <c r="D28" s="29" t="s">
        <v>1455</v>
      </c>
      <c r="E28" s="29"/>
      <c r="F28" s="29"/>
    </row>
    <row r="29" spans="1:6" ht="18.75" customHeight="1">
      <c r="A29" s="19">
        <v>18</v>
      </c>
      <c r="B29" s="19">
        <v>72</v>
      </c>
      <c r="C29" s="19" t="s">
        <v>425</v>
      </c>
      <c r="D29" s="29" t="s">
        <v>1455</v>
      </c>
      <c r="E29" s="29"/>
      <c r="F29" s="29"/>
    </row>
    <row r="30" spans="1:6" ht="18.75" customHeight="1">
      <c r="A30" s="19">
        <v>19</v>
      </c>
      <c r="B30" s="19">
        <v>73</v>
      </c>
      <c r="C30" s="19" t="s">
        <v>426</v>
      </c>
      <c r="D30" s="29" t="s">
        <v>1455</v>
      </c>
      <c r="E30" s="29"/>
      <c r="F30" s="29"/>
    </row>
    <row r="31" spans="1:6" ht="18.75" customHeight="1">
      <c r="A31" s="19">
        <v>20</v>
      </c>
      <c r="B31" s="19">
        <v>74</v>
      </c>
      <c r="C31" s="19" t="s">
        <v>427</v>
      </c>
      <c r="D31" s="29" t="s">
        <v>1455</v>
      </c>
      <c r="E31" s="29"/>
      <c r="F31" s="29"/>
    </row>
    <row r="32" spans="1:6" ht="18.75" customHeight="1">
      <c r="A32" s="19">
        <v>21</v>
      </c>
      <c r="B32" s="19">
        <v>75</v>
      </c>
      <c r="C32" s="19" t="s">
        <v>428</v>
      </c>
      <c r="D32" s="29" t="s">
        <v>1455</v>
      </c>
      <c r="E32" s="29"/>
      <c r="F32" s="29"/>
    </row>
    <row r="33" spans="1:6" ht="18.75" customHeight="1">
      <c r="A33" s="19">
        <v>22</v>
      </c>
      <c r="B33" s="19">
        <v>76</v>
      </c>
      <c r="C33" s="19" t="s">
        <v>429</v>
      </c>
      <c r="D33" s="29" t="s">
        <v>1455</v>
      </c>
      <c r="E33" s="29"/>
      <c r="F33" s="29"/>
    </row>
    <row r="34" spans="1:6" ht="18.75" customHeight="1">
      <c r="A34" s="19">
        <v>23</v>
      </c>
      <c r="B34" s="19">
        <v>77</v>
      </c>
      <c r="C34" s="19" t="s">
        <v>430</v>
      </c>
      <c r="D34" s="29" t="s">
        <v>1455</v>
      </c>
      <c r="E34" s="29"/>
      <c r="F34" s="29"/>
    </row>
    <row r="35" spans="1:6" ht="18.75" customHeight="1">
      <c r="A35" s="19">
        <v>24</v>
      </c>
      <c r="B35" s="19">
        <v>78</v>
      </c>
      <c r="C35" s="19" t="s">
        <v>431</v>
      </c>
      <c r="D35" s="29" t="s">
        <v>1455</v>
      </c>
      <c r="E35" s="29"/>
      <c r="F35" s="29"/>
    </row>
    <row r="36" spans="1:6" ht="18.75" customHeight="1">
      <c r="A36" s="19">
        <v>25</v>
      </c>
      <c r="B36" s="19">
        <v>79</v>
      </c>
      <c r="C36" s="19" t="s">
        <v>432</v>
      </c>
      <c r="D36" s="29" t="s">
        <v>1455</v>
      </c>
      <c r="E36" s="29"/>
      <c r="F36" s="29"/>
    </row>
    <row r="37" spans="1:6" ht="18.75" customHeight="1">
      <c r="A37" s="19">
        <v>26</v>
      </c>
      <c r="B37" s="19">
        <v>80</v>
      </c>
      <c r="C37" s="19" t="s">
        <v>433</v>
      </c>
      <c r="D37" s="29" t="s">
        <v>1455</v>
      </c>
      <c r="E37" s="29"/>
      <c r="F37" s="29"/>
    </row>
    <row r="38" spans="1:6" ht="18.75" customHeight="1">
      <c r="A38" s="19">
        <v>27</v>
      </c>
      <c r="B38" s="19">
        <v>81</v>
      </c>
      <c r="C38" s="19" t="s">
        <v>434</v>
      </c>
      <c r="D38" s="29" t="s">
        <v>1455</v>
      </c>
      <c r="E38" s="29"/>
      <c r="F38" s="29"/>
    </row>
    <row r="39" spans="1:6" ht="18.75" customHeight="1">
      <c r="A39" s="19">
        <v>28</v>
      </c>
      <c r="B39" s="19">
        <v>82</v>
      </c>
      <c r="C39" s="19" t="s">
        <v>435</v>
      </c>
      <c r="D39" s="29" t="s">
        <v>1455</v>
      </c>
      <c r="E39" s="29"/>
      <c r="F39" s="29"/>
    </row>
    <row r="40" spans="1:6" ht="18.75" customHeight="1">
      <c r="A40" s="19">
        <v>29</v>
      </c>
      <c r="B40" s="19">
        <v>83</v>
      </c>
      <c r="C40" s="19" t="s">
        <v>436</v>
      </c>
      <c r="D40" s="29" t="s">
        <v>1454</v>
      </c>
      <c r="E40" s="29"/>
      <c r="F40" s="29"/>
    </row>
    <row r="41" spans="1:6" ht="18.75" customHeight="1">
      <c r="A41" s="19">
        <v>30</v>
      </c>
      <c r="B41" s="19">
        <v>84</v>
      </c>
      <c r="C41" s="19" t="s">
        <v>437</v>
      </c>
      <c r="D41" s="29" t="s">
        <v>1455</v>
      </c>
      <c r="E41" s="29"/>
      <c r="F41" s="29"/>
    </row>
    <row r="42" spans="1:6" ht="18.75" customHeight="1">
      <c r="A42" s="19">
        <v>31</v>
      </c>
      <c r="B42" s="19">
        <v>85</v>
      </c>
      <c r="C42" s="19" t="s">
        <v>438</v>
      </c>
      <c r="D42" s="29" t="s">
        <v>1455</v>
      </c>
      <c r="E42" s="29"/>
      <c r="F42" s="29"/>
    </row>
    <row r="43" spans="1:6" ht="18.75" customHeight="1">
      <c r="A43" s="19">
        <v>32</v>
      </c>
      <c r="B43" s="19">
        <v>86</v>
      </c>
      <c r="C43" s="19" t="s">
        <v>439</v>
      </c>
      <c r="D43" s="29" t="s">
        <v>1455</v>
      </c>
      <c r="E43" s="29"/>
      <c r="F43" s="29"/>
    </row>
    <row r="44" spans="1:6" ht="18.75" customHeight="1">
      <c r="A44" s="19">
        <v>33</v>
      </c>
      <c r="B44" s="19">
        <v>87</v>
      </c>
      <c r="C44" s="19" t="s">
        <v>440</v>
      </c>
      <c r="D44" s="29" t="s">
        <v>1455</v>
      </c>
      <c r="E44" s="29"/>
      <c r="F44" s="29"/>
    </row>
    <row r="45" spans="1:6" ht="18.75" customHeight="1">
      <c r="A45" s="19">
        <v>34</v>
      </c>
      <c r="B45" s="19">
        <v>88</v>
      </c>
      <c r="C45" s="19" t="s">
        <v>441</v>
      </c>
      <c r="D45" s="29" t="s">
        <v>1455</v>
      </c>
      <c r="E45" s="29"/>
      <c r="F45" s="29"/>
    </row>
    <row r="46" spans="1:6" ht="18.75" customHeight="1">
      <c r="A46" s="19">
        <v>35</v>
      </c>
      <c r="B46" s="19">
        <v>89</v>
      </c>
      <c r="C46" s="19" t="s">
        <v>442</v>
      </c>
      <c r="D46" s="29" t="s">
        <v>1455</v>
      </c>
      <c r="E46" s="29"/>
      <c r="F46" s="29"/>
    </row>
    <row r="47" spans="1:6" ht="18.75" customHeight="1">
      <c r="A47" s="19">
        <v>36</v>
      </c>
      <c r="B47" s="19">
        <v>90</v>
      </c>
      <c r="C47" s="19" t="s">
        <v>443</v>
      </c>
      <c r="D47" s="29" t="s">
        <v>1455</v>
      </c>
      <c r="E47" s="29"/>
      <c r="F47" s="29"/>
    </row>
    <row r="48" spans="1:6" ht="18.75" customHeight="1">
      <c r="A48" s="19">
        <v>37</v>
      </c>
      <c r="B48" s="19">
        <v>91</v>
      </c>
      <c r="C48" s="19" t="s">
        <v>444</v>
      </c>
      <c r="D48" s="29" t="s">
        <v>1455</v>
      </c>
      <c r="E48" s="29"/>
      <c r="F48" s="29"/>
    </row>
    <row r="49" spans="1:6" ht="18.75" customHeight="1">
      <c r="A49" s="19">
        <v>38</v>
      </c>
      <c r="B49" s="19">
        <v>92</v>
      </c>
      <c r="C49" s="19" t="s">
        <v>445</v>
      </c>
      <c r="D49" s="29" t="s">
        <v>1455</v>
      </c>
      <c r="E49" s="29"/>
      <c r="F49" s="29"/>
    </row>
    <row r="50" spans="1:6" ht="18.75" customHeight="1">
      <c r="A50" s="19">
        <v>39</v>
      </c>
      <c r="B50" s="19">
        <v>93</v>
      </c>
      <c r="C50" s="19" t="s">
        <v>446</v>
      </c>
      <c r="D50" s="29" t="s">
        <v>1455</v>
      </c>
      <c r="E50" s="29"/>
      <c r="F50" s="29"/>
    </row>
    <row r="51" spans="1:6" ht="18.75" customHeight="1">
      <c r="A51" s="19">
        <v>40</v>
      </c>
      <c r="B51" s="19">
        <v>94</v>
      </c>
      <c r="C51" s="19" t="s">
        <v>447</v>
      </c>
      <c r="D51" s="29" t="s">
        <v>1455</v>
      </c>
      <c r="E51" s="29"/>
      <c r="F51" s="29"/>
    </row>
    <row r="52" spans="1:6" ht="18.75" customHeight="1">
      <c r="A52" s="19">
        <v>41</v>
      </c>
      <c r="B52" s="19">
        <v>95</v>
      </c>
      <c r="C52" s="19" t="s">
        <v>448</v>
      </c>
      <c r="D52" s="29" t="s">
        <v>1455</v>
      </c>
      <c r="E52" s="29"/>
      <c r="F52" s="29"/>
    </row>
    <row r="53" spans="1:6" ht="18.75" customHeight="1">
      <c r="A53" s="19">
        <v>42</v>
      </c>
      <c r="B53" s="19">
        <v>96</v>
      </c>
      <c r="C53" s="19" t="s">
        <v>449</v>
      </c>
      <c r="D53" s="29" t="s">
        <v>1455</v>
      </c>
      <c r="E53" s="29"/>
      <c r="F53" s="29"/>
    </row>
    <row r="54" spans="1:6" ht="18.75" customHeight="1">
      <c r="A54" s="19">
        <v>43</v>
      </c>
      <c r="B54" s="19">
        <v>97</v>
      </c>
      <c r="C54" s="19" t="s">
        <v>450</v>
      </c>
      <c r="D54" s="29" t="s">
        <v>1455</v>
      </c>
      <c r="E54" s="29"/>
      <c r="F54" s="29"/>
    </row>
    <row r="55" spans="1:6" ht="18.75" customHeight="1">
      <c r="A55" s="19">
        <v>44</v>
      </c>
      <c r="B55" s="19">
        <v>98</v>
      </c>
      <c r="C55" s="19" t="s">
        <v>451</v>
      </c>
      <c r="D55" s="29" t="s">
        <v>1455</v>
      </c>
      <c r="E55" s="29"/>
      <c r="F55" s="29"/>
    </row>
    <row r="56" spans="1:6" ht="18.75" customHeight="1">
      <c r="A56" s="19">
        <v>45</v>
      </c>
      <c r="B56" s="19">
        <v>99</v>
      </c>
      <c r="C56" s="19" t="s">
        <v>452</v>
      </c>
      <c r="D56" s="29" t="s">
        <v>1455</v>
      </c>
      <c r="E56" s="29"/>
      <c r="F56" s="29"/>
    </row>
    <row r="57" spans="1:6" ht="18.75" customHeight="1">
      <c r="A57" s="19">
        <v>46</v>
      </c>
      <c r="B57" s="19">
        <v>100</v>
      </c>
      <c r="C57" s="19" t="s">
        <v>453</v>
      </c>
      <c r="D57" s="29" t="s">
        <v>1455</v>
      </c>
      <c r="E57" s="29"/>
      <c r="F57" s="29"/>
    </row>
    <row r="58" spans="1:6" ht="18.75" customHeight="1">
      <c r="A58" s="19">
        <v>47</v>
      </c>
      <c r="B58" s="19">
        <v>101</v>
      </c>
      <c r="C58" s="19" t="s">
        <v>454</v>
      </c>
      <c r="D58" s="29" t="s">
        <v>1455</v>
      </c>
      <c r="E58" s="29"/>
      <c r="F58" s="29"/>
    </row>
    <row r="59" spans="1:6" ht="18.75" customHeight="1">
      <c r="A59" s="19">
        <v>48</v>
      </c>
      <c r="B59" s="19">
        <v>102</v>
      </c>
      <c r="C59" s="19" t="s">
        <v>455</v>
      </c>
      <c r="D59" s="29" t="s">
        <v>1455</v>
      </c>
      <c r="E59" s="29"/>
      <c r="F59" s="29"/>
    </row>
    <row r="60" spans="1:6" ht="18.75" customHeight="1">
      <c r="A60" s="19">
        <v>49</v>
      </c>
      <c r="B60" s="19">
        <v>103</v>
      </c>
      <c r="C60" s="19" t="s">
        <v>456</v>
      </c>
      <c r="D60" s="29" t="s">
        <v>1455</v>
      </c>
      <c r="E60" s="29"/>
      <c r="F60" s="29"/>
    </row>
    <row r="61" spans="1:6" ht="18.75" customHeight="1">
      <c r="A61" s="19">
        <v>50</v>
      </c>
      <c r="B61" s="19">
        <v>104</v>
      </c>
      <c r="C61" s="19" t="s">
        <v>457</v>
      </c>
      <c r="D61" s="29" t="s">
        <v>1455</v>
      </c>
      <c r="E61" s="29"/>
      <c r="F61" s="29"/>
    </row>
    <row r="62" spans="1:6" ht="18.75" customHeight="1">
      <c r="A62" s="19">
        <v>51</v>
      </c>
      <c r="B62" s="19">
        <v>105</v>
      </c>
      <c r="C62" s="19" t="s">
        <v>458</v>
      </c>
      <c r="D62" s="29" t="s">
        <v>1455</v>
      </c>
      <c r="E62" s="29"/>
      <c r="F62" s="29"/>
    </row>
    <row r="63" spans="1:6" ht="18.75" customHeight="1">
      <c r="A63" s="19">
        <v>52</v>
      </c>
      <c r="B63" s="19">
        <v>106</v>
      </c>
      <c r="C63" s="19" t="s">
        <v>459</v>
      </c>
      <c r="D63" s="29" t="s">
        <v>1455</v>
      </c>
      <c r="E63" s="29"/>
      <c r="F63" s="29"/>
    </row>
    <row r="64" spans="1:6" ht="18.75" customHeight="1">
      <c r="A64" s="19">
        <v>53</v>
      </c>
      <c r="B64" s="19">
        <v>107</v>
      </c>
      <c r="C64" s="19" t="s">
        <v>460</v>
      </c>
      <c r="D64" s="29" t="s">
        <v>1455</v>
      </c>
      <c r="E64" s="29"/>
      <c r="F64" s="29"/>
    </row>
    <row r="65" spans="1:6" ht="18.75" customHeight="1">
      <c r="A65" s="19">
        <v>54</v>
      </c>
      <c r="B65" s="19">
        <v>108</v>
      </c>
      <c r="C65" s="19" t="s">
        <v>461</v>
      </c>
      <c r="D65" s="29" t="s">
        <v>1455</v>
      </c>
      <c r="E65" s="29"/>
      <c r="F65" s="29"/>
    </row>
    <row r="66" spans="1:6" ht="18.75" customHeight="1">
      <c r="A66" s="19">
        <v>55</v>
      </c>
      <c r="B66" s="19">
        <v>109</v>
      </c>
      <c r="C66" s="19" t="s">
        <v>462</v>
      </c>
      <c r="D66" s="29" t="s">
        <v>1455</v>
      </c>
      <c r="E66" s="29"/>
      <c r="F66" s="29"/>
    </row>
    <row r="67" spans="1:6" ht="18.75" customHeight="1">
      <c r="A67" s="19">
        <v>56</v>
      </c>
      <c r="B67" s="19">
        <v>110</v>
      </c>
      <c r="C67" s="19" t="s">
        <v>463</v>
      </c>
      <c r="D67" s="29" t="s">
        <v>1455</v>
      </c>
      <c r="E67" s="29"/>
      <c r="F67" s="29"/>
    </row>
    <row r="68" spans="1:6" ht="18.75" customHeight="1">
      <c r="A68" s="19">
        <v>57</v>
      </c>
      <c r="B68" s="19">
        <v>111</v>
      </c>
      <c r="C68" s="19" t="s">
        <v>464</v>
      </c>
      <c r="D68" s="29" t="s">
        <v>1455</v>
      </c>
      <c r="E68" s="29"/>
      <c r="F68" s="29"/>
    </row>
    <row r="69" spans="1:6" ht="18.75" customHeight="1">
      <c r="A69" s="19">
        <v>58</v>
      </c>
      <c r="B69" s="19">
        <v>112</v>
      </c>
      <c r="C69" s="19" t="s">
        <v>465</v>
      </c>
      <c r="D69" s="29" t="s">
        <v>1455</v>
      </c>
      <c r="E69" s="29"/>
      <c r="F69" s="29"/>
    </row>
    <row r="70" spans="1:6" ht="18.75" customHeight="1">
      <c r="A70" s="19">
        <v>59</v>
      </c>
      <c r="B70" s="19">
        <v>113</v>
      </c>
      <c r="C70" s="19" t="s">
        <v>466</v>
      </c>
      <c r="D70" s="29" t="s">
        <v>1455</v>
      </c>
      <c r="E70" s="29"/>
      <c r="F70" s="29"/>
    </row>
    <row r="71" spans="1:6" ht="18.75" customHeight="1">
      <c r="A71" s="19">
        <v>60</v>
      </c>
      <c r="B71" s="19">
        <v>114</v>
      </c>
      <c r="C71" s="19" t="s">
        <v>467</v>
      </c>
      <c r="D71" s="29" t="s">
        <v>1455</v>
      </c>
      <c r="E71" s="29"/>
      <c r="F71" s="29"/>
    </row>
    <row r="72" spans="1:6" ht="18.75" customHeight="1">
      <c r="A72" s="19">
        <v>61</v>
      </c>
      <c r="B72" s="19">
        <v>115</v>
      </c>
      <c r="C72" s="19" t="s">
        <v>468</v>
      </c>
      <c r="D72" s="29" t="s">
        <v>1455</v>
      </c>
      <c r="E72" s="29"/>
      <c r="F72" s="29"/>
    </row>
    <row r="73" spans="1:6" ht="18.75" customHeight="1">
      <c r="A73" s="19">
        <v>62</v>
      </c>
      <c r="B73" s="19">
        <v>116</v>
      </c>
      <c r="C73" s="19" t="s">
        <v>469</v>
      </c>
      <c r="D73" s="29" t="s">
        <v>1455</v>
      </c>
      <c r="E73" s="29"/>
      <c r="F73" s="29"/>
    </row>
    <row r="74" spans="1:6" ht="18.75" customHeight="1">
      <c r="A74" s="19">
        <v>63</v>
      </c>
      <c r="B74" s="19">
        <v>117</v>
      </c>
      <c r="C74" s="19" t="s">
        <v>470</v>
      </c>
      <c r="D74" s="29" t="s">
        <v>1455</v>
      </c>
      <c r="E74" s="29"/>
      <c r="F74" s="29"/>
    </row>
    <row r="75" spans="1:6" ht="18.75" customHeight="1">
      <c r="A75" s="19">
        <v>64</v>
      </c>
      <c r="B75" s="19">
        <v>119</v>
      </c>
      <c r="C75" s="19" t="s">
        <v>471</v>
      </c>
      <c r="D75" s="29" t="s">
        <v>1455</v>
      </c>
      <c r="E75" s="29"/>
      <c r="F75" s="29"/>
    </row>
    <row r="76" spans="1:6" ht="18.75" customHeight="1">
      <c r="A76" s="19">
        <v>65</v>
      </c>
      <c r="B76" s="19">
        <v>120</v>
      </c>
      <c r="C76" s="19" t="s">
        <v>472</v>
      </c>
      <c r="D76" s="29" t="s">
        <v>1455</v>
      </c>
      <c r="E76" s="29"/>
      <c r="F76" s="29"/>
    </row>
    <row r="77" spans="1:6" ht="18.75" customHeight="1">
      <c r="A77" s="19">
        <v>66</v>
      </c>
      <c r="B77" s="19">
        <v>121</v>
      </c>
      <c r="C77" s="19" t="s">
        <v>473</v>
      </c>
      <c r="D77" s="29" t="s">
        <v>1455</v>
      </c>
      <c r="E77" s="29"/>
      <c r="F77" s="29"/>
    </row>
    <row r="78" spans="1:6" ht="18.75" customHeight="1">
      <c r="A78" s="19">
        <v>67</v>
      </c>
      <c r="B78" s="19">
        <v>122</v>
      </c>
      <c r="C78" s="19" t="s">
        <v>474</v>
      </c>
      <c r="D78" s="29" t="s">
        <v>1455</v>
      </c>
      <c r="E78" s="29"/>
      <c r="F78" s="29"/>
    </row>
    <row r="79" spans="1:6" ht="18.75" customHeight="1">
      <c r="A79" s="19">
        <v>68</v>
      </c>
      <c r="B79" s="19">
        <v>123</v>
      </c>
      <c r="C79" s="19" t="s">
        <v>475</v>
      </c>
      <c r="D79" s="29" t="s">
        <v>1455</v>
      </c>
      <c r="E79" s="29"/>
      <c r="F79" s="29"/>
    </row>
    <row r="80" spans="1:6" ht="18.75" customHeight="1">
      <c r="A80" s="19">
        <v>69</v>
      </c>
      <c r="B80" s="19">
        <v>124</v>
      </c>
      <c r="C80" s="19" t="s">
        <v>476</v>
      </c>
      <c r="D80" s="29" t="s">
        <v>1455</v>
      </c>
      <c r="E80" s="29"/>
      <c r="F80" s="29"/>
    </row>
    <row r="81" spans="1:6" ht="18.75" customHeight="1">
      <c r="A81" s="19">
        <v>70</v>
      </c>
      <c r="B81" s="19">
        <v>125</v>
      </c>
      <c r="C81" s="19" t="s">
        <v>477</v>
      </c>
      <c r="D81" s="29" t="s">
        <v>1455</v>
      </c>
      <c r="E81" s="29"/>
      <c r="F81" s="29"/>
    </row>
    <row r="82" spans="1:6" ht="18.75" customHeight="1">
      <c r="A82" s="19">
        <v>71</v>
      </c>
      <c r="B82" s="19">
        <v>127</v>
      </c>
      <c r="C82" s="19" t="s">
        <v>478</v>
      </c>
      <c r="D82" s="29" t="s">
        <v>1455</v>
      </c>
      <c r="E82" s="29"/>
      <c r="F82" s="29" t="s">
        <v>2222</v>
      </c>
    </row>
    <row r="83" spans="1:6" ht="18.75" customHeight="1">
      <c r="A83" s="19">
        <v>72</v>
      </c>
      <c r="B83" s="19">
        <v>128</v>
      </c>
      <c r="C83" s="19" t="s">
        <v>479</v>
      </c>
      <c r="D83" s="29" t="s">
        <v>1455</v>
      </c>
      <c r="E83" s="29"/>
      <c r="F83" s="29" t="s">
        <v>2222</v>
      </c>
    </row>
    <row r="84" spans="1:6" ht="18.75" customHeight="1">
      <c r="A84" s="112"/>
      <c r="B84" s="266" t="s">
        <v>825</v>
      </c>
      <c r="C84" s="243"/>
      <c r="D84" s="242">
        <f>COUNTA(B6:B83)</f>
        <v>72</v>
      </c>
      <c r="E84" s="266"/>
      <c r="F84" s="243"/>
    </row>
    <row r="85" spans="1:6" ht="18.75" customHeight="1">
      <c r="A85" s="112"/>
      <c r="B85" s="182" t="s">
        <v>2230</v>
      </c>
      <c r="C85" s="183"/>
      <c r="D85" s="275">
        <f>COUNTIF($D$6:$F$83,"A")</f>
        <v>0</v>
      </c>
      <c r="E85" s="276"/>
      <c r="F85" s="277"/>
    </row>
    <row r="86" spans="1:6" ht="18.75" customHeight="1">
      <c r="A86" s="112"/>
      <c r="B86" s="182" t="s">
        <v>2231</v>
      </c>
      <c r="C86" s="183"/>
      <c r="D86" s="275">
        <f>COUNTIF($D$6:$F$83,"B")</f>
        <v>3</v>
      </c>
      <c r="E86" s="276"/>
      <c r="F86" s="277"/>
    </row>
    <row r="87" spans="1:6" ht="18.75" customHeight="1">
      <c r="A87" s="112"/>
      <c r="B87" s="279" t="s">
        <v>2232</v>
      </c>
      <c r="C87" s="249"/>
      <c r="D87" s="275">
        <f>COUNTIF($D$6:$F$83,"C")</f>
        <v>69</v>
      </c>
      <c r="E87" s="276"/>
      <c r="F87" s="277"/>
    </row>
    <row r="88" spans="1:6" ht="18.75" customHeight="1">
      <c r="A88" s="112"/>
      <c r="B88" s="279" t="s">
        <v>2233</v>
      </c>
      <c r="C88" s="249"/>
      <c r="D88" s="275">
        <f>COUNTIF($D$6:$F$83,"D")</f>
        <v>0</v>
      </c>
      <c r="E88" s="276"/>
      <c r="F88" s="277"/>
    </row>
    <row r="89" spans="1:6" ht="18.75" customHeight="1">
      <c r="A89" s="112"/>
      <c r="B89" s="282" t="s">
        <v>731</v>
      </c>
      <c r="C89" s="251"/>
      <c r="D89" s="245">
        <f>COUNTIF($D$6:$F$83,"PĐB")+COUNTIF($D$6:$F$83,"P1")+COUNTIF($D$6:$F$83,"TĐB")+COUNTIF($D$6:$F$83,"T1")</f>
        <v>0</v>
      </c>
      <c r="E89" s="245"/>
      <c r="F89" s="245"/>
    </row>
    <row r="90" spans="1:6" ht="18.75" customHeight="1">
      <c r="A90" s="112"/>
      <c r="B90" s="280" t="s">
        <v>734</v>
      </c>
      <c r="C90" s="247"/>
      <c r="D90" s="281">
        <f>COUNTIF($D$6:$F$83,"P2")+COUNTIF($D$6:$F$83,"P3")+COUNTIF($D$6:$F$83,"T2")+COUNTIF($D$6:$F$83,"T3")</f>
        <v>3</v>
      </c>
      <c r="E90" s="281"/>
      <c r="F90" s="281"/>
    </row>
    <row r="91" spans="1:6" ht="18.75" customHeight="1">
      <c r="A91" s="112"/>
      <c r="B91" s="280" t="s">
        <v>723</v>
      </c>
      <c r="C91" s="247"/>
      <c r="D91" s="281">
        <f>D84-SUM(D89:D90)</f>
        <v>69</v>
      </c>
      <c r="E91" s="281"/>
      <c r="F91" s="281"/>
    </row>
  </sheetData>
  <sheetProtection/>
  <mergeCells count="23">
    <mergeCell ref="B91:C91"/>
    <mergeCell ref="D89:F89"/>
    <mergeCell ref="D90:F90"/>
    <mergeCell ref="B89:C89"/>
    <mergeCell ref="B90:C90"/>
    <mergeCell ref="D91:F91"/>
    <mergeCell ref="D88:F88"/>
    <mergeCell ref="B87:C87"/>
    <mergeCell ref="B88:C88"/>
    <mergeCell ref="B3:B4"/>
    <mergeCell ref="C3:C4"/>
    <mergeCell ref="B86:C86"/>
    <mergeCell ref="D86:F86"/>
    <mergeCell ref="D87:F87"/>
    <mergeCell ref="D3:D4"/>
    <mergeCell ref="E3:F3"/>
    <mergeCell ref="D84:F84"/>
    <mergeCell ref="D85:F85"/>
    <mergeCell ref="A1:F1"/>
    <mergeCell ref="A2:F2"/>
    <mergeCell ref="A3:A4"/>
    <mergeCell ref="B84:C84"/>
    <mergeCell ref="B85:C85"/>
  </mergeCells>
  <printOptions horizontalCentered="1"/>
  <pageMargins left="0.31496062992125984" right="0.31496062992125984" top="0.7480314960629921" bottom="0.5511811023622047" header="0.31496062992125984" footer="0.11811023622047245"/>
  <pageSetup horizontalDpi="600" verticalDpi="600" orientation="portrait" paperSize="9" r:id="rId1"/>
  <headerFooter>
    <oddFooter>&amp;L&amp;"+,đậm"&amp;10XVIII. ĐIỆN QUANG&amp;C&amp;"+,thường"&amp;10TTYT HUYỆN HỒNG DÂN&amp;R&amp;"+,thường"&amp;10Trang &amp;P</oddFooter>
  </headerFooter>
</worksheet>
</file>

<file path=xl/worksheets/sheet21.xml><?xml version="1.0" encoding="utf-8"?>
<worksheet xmlns="http://schemas.openxmlformats.org/spreadsheetml/2006/main" xmlns:r="http://schemas.openxmlformats.org/officeDocument/2006/relationships">
  <dimension ref="A1:F20"/>
  <sheetViews>
    <sheetView zoomScalePageLayoutView="0" workbookViewId="0" topLeftCell="A1">
      <selection activeCell="K18" sqref="K18"/>
    </sheetView>
  </sheetViews>
  <sheetFormatPr defaultColWidth="9.140625" defaultRowHeight="15"/>
  <cols>
    <col min="1" max="2" width="5.7109375" style="77" customWidth="1"/>
    <col min="3" max="3" width="63.7109375" style="77" customWidth="1"/>
    <col min="4" max="6" width="5.7109375" style="77" customWidth="1"/>
    <col min="7" max="16384" width="9.140625" style="77" customWidth="1"/>
  </cols>
  <sheetData>
    <row r="1" spans="1:6" ht="21.75" customHeight="1">
      <c r="A1" s="284" t="s">
        <v>749</v>
      </c>
      <c r="B1" s="284"/>
      <c r="C1" s="284"/>
      <c r="D1" s="284"/>
      <c r="E1" s="284"/>
      <c r="F1" s="284"/>
    </row>
    <row r="2" spans="1:6" ht="32.25" customHeight="1">
      <c r="A2" s="191" t="str">
        <f>phuluc!A2</f>
        <v>(Ban hành kèm theo Quyết định số 2844/QĐ-SYT ngày  27 / 12 / 2017,
của Giám đốc Sở Y tế Bạc Liêu)</v>
      </c>
      <c r="B2" s="191"/>
      <c r="C2" s="191"/>
      <c r="D2" s="191"/>
      <c r="E2" s="191"/>
      <c r="F2" s="191"/>
    </row>
    <row r="3" spans="1:6" ht="16.5" customHeight="1">
      <c r="A3" s="194" t="s">
        <v>1422</v>
      </c>
      <c r="B3" s="186" t="s">
        <v>733</v>
      </c>
      <c r="C3" s="245" t="s">
        <v>1452</v>
      </c>
      <c r="D3" s="181" t="s">
        <v>2226</v>
      </c>
      <c r="E3" s="186" t="s">
        <v>2227</v>
      </c>
      <c r="F3" s="186"/>
    </row>
    <row r="4" spans="1:6" ht="27" customHeight="1">
      <c r="A4" s="194"/>
      <c r="B4" s="186"/>
      <c r="C4" s="245"/>
      <c r="D4" s="181"/>
      <c r="E4" s="10" t="s">
        <v>2228</v>
      </c>
      <c r="F4" s="10" t="s">
        <v>2229</v>
      </c>
    </row>
    <row r="5" spans="1:6" ht="16.5">
      <c r="A5" s="74"/>
      <c r="B5" s="75"/>
      <c r="C5" s="13" t="s">
        <v>480</v>
      </c>
      <c r="D5" s="74"/>
      <c r="E5" s="124"/>
      <c r="F5" s="75"/>
    </row>
    <row r="6" spans="1:6" ht="16.5">
      <c r="A6" s="79">
        <v>1</v>
      </c>
      <c r="B6" s="79">
        <v>3</v>
      </c>
      <c r="C6" s="79" t="s">
        <v>481</v>
      </c>
      <c r="D6" s="80" t="s">
        <v>1454</v>
      </c>
      <c r="E6" s="29"/>
      <c r="F6" s="29" t="s">
        <v>2222</v>
      </c>
    </row>
    <row r="7" spans="1:6" ht="16.5">
      <c r="A7" s="79">
        <v>2</v>
      </c>
      <c r="B7" s="79">
        <v>7</v>
      </c>
      <c r="C7" s="79" t="s">
        <v>482</v>
      </c>
      <c r="D7" s="80" t="s">
        <v>1455</v>
      </c>
      <c r="E7" s="29"/>
      <c r="F7" s="29" t="s">
        <v>2223</v>
      </c>
    </row>
    <row r="8" spans="1:6" ht="16.5">
      <c r="A8" s="79">
        <v>3</v>
      </c>
      <c r="B8" s="79">
        <v>8</v>
      </c>
      <c r="C8" s="79" t="s">
        <v>483</v>
      </c>
      <c r="D8" s="80" t="s">
        <v>1455</v>
      </c>
      <c r="E8" s="29"/>
      <c r="F8" s="29" t="s">
        <v>2223</v>
      </c>
    </row>
    <row r="9" spans="1:6" ht="16.5">
      <c r="A9" s="79">
        <v>4</v>
      </c>
      <c r="B9" s="79">
        <v>13</v>
      </c>
      <c r="C9" s="79" t="s">
        <v>484</v>
      </c>
      <c r="D9" s="80" t="s">
        <v>1455</v>
      </c>
      <c r="E9" s="29"/>
      <c r="F9" s="29"/>
    </row>
    <row r="10" spans="1:6" ht="16.5">
      <c r="A10" s="79">
        <v>5</v>
      </c>
      <c r="B10" s="79">
        <v>15</v>
      </c>
      <c r="C10" s="79" t="s">
        <v>485</v>
      </c>
      <c r="D10" s="80" t="s">
        <v>1454</v>
      </c>
      <c r="E10" s="29"/>
      <c r="F10" s="29"/>
    </row>
    <row r="11" spans="1:6" ht="16.5">
      <c r="A11" s="74"/>
      <c r="B11" s="75"/>
      <c r="C11" s="13" t="s">
        <v>486</v>
      </c>
      <c r="D11" s="81"/>
      <c r="E11" s="82"/>
      <c r="F11" s="83"/>
    </row>
    <row r="12" spans="1:6" ht="16.5">
      <c r="A12" s="19">
        <v>6</v>
      </c>
      <c r="B12" s="84">
        <v>80</v>
      </c>
      <c r="C12" s="85" t="s">
        <v>487</v>
      </c>
      <c r="D12" s="130" t="s">
        <v>1455</v>
      </c>
      <c r="E12" s="29"/>
      <c r="F12" s="29" t="s">
        <v>2223</v>
      </c>
    </row>
    <row r="13" spans="1:6" ht="16.5">
      <c r="A13" s="112"/>
      <c r="B13" s="266" t="s">
        <v>825</v>
      </c>
      <c r="C13" s="243"/>
      <c r="D13" s="261">
        <f>COUNTA(B6:B12)</f>
        <v>6</v>
      </c>
      <c r="E13" s="262"/>
      <c r="F13" s="263"/>
    </row>
    <row r="14" spans="1:6" ht="16.5" customHeight="1">
      <c r="A14" s="112"/>
      <c r="B14" s="182" t="s">
        <v>2230</v>
      </c>
      <c r="C14" s="183"/>
      <c r="D14" s="254">
        <f>COUNTIF($D$6:$F$12,"A")</f>
        <v>0</v>
      </c>
      <c r="E14" s="255"/>
      <c r="F14" s="256"/>
    </row>
    <row r="15" spans="1:6" ht="16.5" customHeight="1">
      <c r="A15" s="112"/>
      <c r="B15" s="182" t="s">
        <v>2231</v>
      </c>
      <c r="C15" s="183"/>
      <c r="D15" s="254">
        <f>COUNTIF($D$6:$F$12,"B")</f>
        <v>2</v>
      </c>
      <c r="E15" s="255"/>
      <c r="F15" s="256"/>
    </row>
    <row r="16" spans="1:6" ht="16.5" customHeight="1">
      <c r="A16" s="112"/>
      <c r="B16" s="279" t="s">
        <v>2232</v>
      </c>
      <c r="C16" s="249"/>
      <c r="D16" s="254">
        <f>COUNTIF($D$6:$F$12,"C")</f>
        <v>4</v>
      </c>
      <c r="E16" s="255"/>
      <c r="F16" s="256"/>
    </row>
    <row r="17" spans="1:6" ht="16.5" customHeight="1">
      <c r="A17" s="112"/>
      <c r="B17" s="279" t="s">
        <v>2233</v>
      </c>
      <c r="C17" s="249"/>
      <c r="D17" s="254">
        <f>COUNTIF($D$6:$F$12,"D")</f>
        <v>0</v>
      </c>
      <c r="E17" s="255"/>
      <c r="F17" s="256"/>
    </row>
    <row r="18" spans="1:6" ht="16.5" customHeight="1">
      <c r="A18" s="112"/>
      <c r="B18" s="282" t="s">
        <v>731</v>
      </c>
      <c r="C18" s="251"/>
      <c r="D18" s="195">
        <f>COUNTIF($D$6:$F$12,"PĐB")+COUNTIF($D$6:$F$12,"P1")+COUNTIF($D$6:$F$12,"TĐB")+COUNTIF($D$6:$F$12,"T1")</f>
        <v>0</v>
      </c>
      <c r="E18" s="195"/>
      <c r="F18" s="195"/>
    </row>
    <row r="19" spans="1:6" ht="16.5" customHeight="1">
      <c r="A19" s="112"/>
      <c r="B19" s="280" t="s">
        <v>734</v>
      </c>
      <c r="C19" s="247"/>
      <c r="D19" s="195">
        <f>COUNTIF($D$6:$F$12,"P2")+COUNTIF($D$6:$F$12,"P3")+COUNTIF($D$6:$F$12,"T2")+COUNTIF($D$6:$F$12,"T3")</f>
        <v>4</v>
      </c>
      <c r="E19" s="195"/>
      <c r="F19" s="195"/>
    </row>
    <row r="20" spans="1:6" ht="16.5" customHeight="1">
      <c r="A20" s="112"/>
      <c r="B20" s="280" t="s">
        <v>723</v>
      </c>
      <c r="C20" s="247"/>
      <c r="D20" s="195">
        <f>D13-SUM(D18:D19)</f>
        <v>2</v>
      </c>
      <c r="E20" s="195"/>
      <c r="F20" s="195"/>
    </row>
  </sheetData>
  <sheetProtection/>
  <mergeCells count="23">
    <mergeCell ref="B14:C14"/>
    <mergeCell ref="B15:C15"/>
    <mergeCell ref="B3:B4"/>
    <mergeCell ref="D15:F15"/>
    <mergeCell ref="D16:F16"/>
    <mergeCell ref="B17:C17"/>
    <mergeCell ref="B18:C18"/>
    <mergeCell ref="A2:F2"/>
    <mergeCell ref="A1:F1"/>
    <mergeCell ref="A3:A4"/>
    <mergeCell ref="B13:C13"/>
    <mergeCell ref="D13:F13"/>
    <mergeCell ref="D14:F14"/>
    <mergeCell ref="B20:C20"/>
    <mergeCell ref="D17:F17"/>
    <mergeCell ref="D18:F18"/>
    <mergeCell ref="C3:C4"/>
    <mergeCell ref="D3:D4"/>
    <mergeCell ref="E3:F3"/>
    <mergeCell ref="B19:C19"/>
    <mergeCell ref="D19:F19"/>
    <mergeCell ref="D20:F20"/>
    <mergeCell ref="B16:C16"/>
  </mergeCells>
  <printOptions horizontalCentered="1"/>
  <pageMargins left="0.31496062992125984" right="0.31496062992125984" top="0.7480314960629921" bottom="0.5511811023622047" header="0.31496062992125984" footer="0.11811023622047245"/>
  <pageSetup horizontalDpi="600" verticalDpi="600" orientation="portrait" paperSize="9" r:id="rId1"/>
  <headerFooter>
    <oddFooter>&amp;L&amp;"+,đậm"&amp;10XX. NỘI SOI CHẨN ĐOÁN, CAN THIỆP&amp;C&amp;"+,thường"&amp;10TTYT HUYỆN HỒNG DÂN</oddFooter>
  </headerFooter>
</worksheet>
</file>

<file path=xl/worksheets/sheet22.xml><?xml version="1.0" encoding="utf-8"?>
<worksheet xmlns="http://schemas.openxmlformats.org/spreadsheetml/2006/main" xmlns:r="http://schemas.openxmlformats.org/officeDocument/2006/relationships">
  <dimension ref="A1:F33"/>
  <sheetViews>
    <sheetView zoomScalePageLayoutView="0" workbookViewId="0" topLeftCell="A1">
      <selection activeCell="J39" sqref="J39"/>
    </sheetView>
  </sheetViews>
  <sheetFormatPr defaultColWidth="9.140625" defaultRowHeight="15"/>
  <cols>
    <col min="1" max="2" width="5.7109375" style="77" customWidth="1"/>
    <col min="3" max="3" width="63.7109375" style="77" customWidth="1"/>
    <col min="4" max="6" width="5.7109375" style="77" customWidth="1"/>
    <col min="7" max="16384" width="9.140625" style="77" customWidth="1"/>
  </cols>
  <sheetData>
    <row r="1" spans="1:6" ht="18.75">
      <c r="A1" s="285" t="s">
        <v>750</v>
      </c>
      <c r="B1" s="285"/>
      <c r="C1" s="285"/>
      <c r="D1" s="285"/>
      <c r="E1" s="285"/>
      <c r="F1" s="285"/>
    </row>
    <row r="2" spans="1:6" ht="33" customHeight="1">
      <c r="A2" s="269" t="str">
        <f>phuluc!A2</f>
        <v>(Ban hành kèm theo Quyết định số 2844/QĐ-SYT ngày  27 / 12 / 2017,
của Giám đốc Sở Y tế Bạc Liêu)</v>
      </c>
      <c r="B2" s="269"/>
      <c r="C2" s="269"/>
      <c r="D2" s="269"/>
      <c r="E2" s="269"/>
      <c r="F2" s="269"/>
    </row>
    <row r="3" spans="1:6" ht="16.5" customHeight="1">
      <c r="A3" s="194" t="s">
        <v>1422</v>
      </c>
      <c r="B3" s="186" t="s">
        <v>733</v>
      </c>
      <c r="C3" s="245" t="s">
        <v>1452</v>
      </c>
      <c r="D3" s="181" t="s">
        <v>2226</v>
      </c>
      <c r="E3" s="186" t="s">
        <v>2227</v>
      </c>
      <c r="F3" s="186"/>
    </row>
    <row r="4" spans="1:6" ht="25.5">
      <c r="A4" s="194"/>
      <c r="B4" s="186"/>
      <c r="C4" s="245"/>
      <c r="D4" s="181"/>
      <c r="E4" s="10" t="s">
        <v>2228</v>
      </c>
      <c r="F4" s="10" t="s">
        <v>2229</v>
      </c>
    </row>
    <row r="5" spans="1:6" ht="16.5">
      <c r="A5" s="74"/>
      <c r="B5" s="75"/>
      <c r="C5" s="13" t="s">
        <v>488</v>
      </c>
      <c r="D5" s="74"/>
      <c r="E5" s="124"/>
      <c r="F5" s="75"/>
    </row>
    <row r="6" spans="1:6" ht="16.5">
      <c r="A6" s="79">
        <v>1</v>
      </c>
      <c r="B6" s="79">
        <v>4</v>
      </c>
      <c r="C6" s="79" t="s">
        <v>489</v>
      </c>
      <c r="D6" s="80" t="s">
        <v>1455</v>
      </c>
      <c r="E6" s="29"/>
      <c r="F6" s="29"/>
    </row>
    <row r="7" spans="1:6" ht="16.5">
      <c r="A7" s="79">
        <v>2</v>
      </c>
      <c r="B7" s="79">
        <v>13</v>
      </c>
      <c r="C7" s="79" t="s">
        <v>490</v>
      </c>
      <c r="D7" s="80" t="s">
        <v>1455</v>
      </c>
      <c r="E7" s="29"/>
      <c r="F7" s="29"/>
    </row>
    <row r="8" spans="1:6" ht="16.5">
      <c r="A8" s="79">
        <v>3</v>
      </c>
      <c r="B8" s="79">
        <v>14</v>
      </c>
      <c r="C8" s="79" t="s">
        <v>1511</v>
      </c>
      <c r="D8" s="80" t="s">
        <v>1455</v>
      </c>
      <c r="E8" s="29"/>
      <c r="F8" s="29"/>
    </row>
    <row r="9" spans="1:6" ht="16.5">
      <c r="A9" s="74"/>
      <c r="B9" s="75"/>
      <c r="C9" s="13" t="s">
        <v>1466</v>
      </c>
      <c r="D9" s="81"/>
      <c r="E9" s="82"/>
      <c r="F9" s="83"/>
    </row>
    <row r="10" spans="1:6" ht="16.5">
      <c r="A10" s="79">
        <v>4</v>
      </c>
      <c r="B10" s="79">
        <v>22</v>
      </c>
      <c r="C10" s="79" t="s">
        <v>491</v>
      </c>
      <c r="D10" s="80" t="s">
        <v>1455</v>
      </c>
      <c r="E10" s="29"/>
      <c r="F10" s="29" t="s">
        <v>2222</v>
      </c>
    </row>
    <row r="11" spans="1:6" ht="16.5">
      <c r="A11" s="79">
        <v>5</v>
      </c>
      <c r="B11" s="79">
        <v>23</v>
      </c>
      <c r="C11" s="79" t="s">
        <v>492</v>
      </c>
      <c r="D11" s="80" t="s">
        <v>1455</v>
      </c>
      <c r="E11" s="29"/>
      <c r="F11" s="29" t="s">
        <v>2222</v>
      </c>
    </row>
    <row r="12" spans="1:6" ht="16.5">
      <c r="A12" s="79">
        <v>6</v>
      </c>
      <c r="B12" s="79">
        <v>24</v>
      </c>
      <c r="C12" s="79" t="s">
        <v>493</v>
      </c>
      <c r="D12" s="80" t="s">
        <v>1455</v>
      </c>
      <c r="E12" s="29"/>
      <c r="F12" s="29" t="s">
        <v>2222</v>
      </c>
    </row>
    <row r="13" spans="1:6" ht="16.5">
      <c r="A13" s="74"/>
      <c r="B13" s="75"/>
      <c r="C13" s="13" t="s">
        <v>494</v>
      </c>
      <c r="D13" s="81"/>
      <c r="E13" s="82"/>
      <c r="F13" s="83"/>
    </row>
    <row r="14" spans="1:6" ht="16.5">
      <c r="A14" s="79">
        <v>7</v>
      </c>
      <c r="B14" s="79">
        <v>77</v>
      </c>
      <c r="C14" s="79" t="s">
        <v>495</v>
      </c>
      <c r="D14" s="80" t="s">
        <v>1455</v>
      </c>
      <c r="E14" s="29"/>
      <c r="F14" s="29"/>
    </row>
    <row r="15" spans="1:6" ht="16.5">
      <c r="A15" s="79">
        <v>8</v>
      </c>
      <c r="B15" s="79">
        <v>78</v>
      </c>
      <c r="C15" s="79" t="s">
        <v>496</v>
      </c>
      <c r="D15" s="80" t="s">
        <v>1455</v>
      </c>
      <c r="E15" s="29"/>
      <c r="F15" s="29"/>
    </row>
    <row r="16" spans="1:6" ht="16.5">
      <c r="A16" s="79">
        <v>9</v>
      </c>
      <c r="B16" s="79">
        <v>83</v>
      </c>
      <c r="C16" s="79" t="s">
        <v>239</v>
      </c>
      <c r="D16" s="80" t="s">
        <v>1455</v>
      </c>
      <c r="E16" s="29"/>
      <c r="F16" s="29"/>
    </row>
    <row r="17" spans="1:6" ht="16.5">
      <c r="A17" s="79">
        <v>10</v>
      </c>
      <c r="B17" s="79">
        <v>84</v>
      </c>
      <c r="C17" s="79" t="s">
        <v>240</v>
      </c>
      <c r="D17" s="80" t="s">
        <v>1455</v>
      </c>
      <c r="E17" s="29"/>
      <c r="F17" s="29"/>
    </row>
    <row r="18" spans="1:6" ht="16.5">
      <c r="A18" s="79">
        <v>11</v>
      </c>
      <c r="B18" s="79">
        <v>86</v>
      </c>
      <c r="C18" s="79" t="s">
        <v>242</v>
      </c>
      <c r="D18" s="80" t="s">
        <v>1455</v>
      </c>
      <c r="E18" s="29"/>
      <c r="F18" s="29"/>
    </row>
    <row r="19" spans="1:6" ht="16.5">
      <c r="A19" s="79">
        <v>12</v>
      </c>
      <c r="B19" s="79">
        <v>92</v>
      </c>
      <c r="C19" s="79" t="s">
        <v>497</v>
      </c>
      <c r="D19" s="80" t="s">
        <v>1455</v>
      </c>
      <c r="E19" s="29"/>
      <c r="F19" s="29"/>
    </row>
    <row r="20" spans="1:6" ht="16.5">
      <c r="A20" s="79">
        <v>13</v>
      </c>
      <c r="B20" s="79">
        <v>93</v>
      </c>
      <c r="C20" s="79" t="s">
        <v>241</v>
      </c>
      <c r="D20" s="80" t="s">
        <v>1455</v>
      </c>
      <c r="E20" s="29"/>
      <c r="F20" s="29"/>
    </row>
    <row r="21" spans="1:6" ht="16.5">
      <c r="A21" s="74"/>
      <c r="B21" s="75"/>
      <c r="C21" s="13" t="s">
        <v>498</v>
      </c>
      <c r="D21" s="81"/>
      <c r="E21" s="82"/>
      <c r="F21" s="83"/>
    </row>
    <row r="22" spans="1:6" ht="16.5">
      <c r="A22" s="79">
        <v>14</v>
      </c>
      <c r="B22" s="79">
        <v>105</v>
      </c>
      <c r="C22" s="79" t="s">
        <v>499</v>
      </c>
      <c r="D22" s="80" t="s">
        <v>1455</v>
      </c>
      <c r="E22" s="29"/>
      <c r="F22" s="29" t="s">
        <v>2222</v>
      </c>
    </row>
    <row r="23" spans="1:6" ht="16.5">
      <c r="A23" s="74"/>
      <c r="B23" s="75"/>
      <c r="C23" s="13" t="s">
        <v>500</v>
      </c>
      <c r="D23" s="81"/>
      <c r="E23" s="82"/>
      <c r="F23" s="83"/>
    </row>
    <row r="24" spans="1:6" ht="16.5">
      <c r="A24" s="79">
        <v>15</v>
      </c>
      <c r="B24" s="79">
        <v>118</v>
      </c>
      <c r="C24" s="79" t="s">
        <v>501</v>
      </c>
      <c r="D24" s="80" t="s">
        <v>1455</v>
      </c>
      <c r="E24" s="29"/>
      <c r="F24" s="29"/>
    </row>
    <row r="25" spans="1:6" ht="33">
      <c r="A25" s="85">
        <v>16</v>
      </c>
      <c r="B25" s="85">
        <v>122</v>
      </c>
      <c r="C25" s="85" t="s">
        <v>502</v>
      </c>
      <c r="D25" s="130" t="s">
        <v>1455</v>
      </c>
      <c r="E25" s="29"/>
      <c r="F25" s="29"/>
    </row>
    <row r="26" spans="1:6" ht="16.5">
      <c r="A26" s="112"/>
      <c r="B26" s="266" t="s">
        <v>825</v>
      </c>
      <c r="C26" s="243"/>
      <c r="D26" s="261">
        <f>COUNTA(B6:B25)</f>
        <v>16</v>
      </c>
      <c r="E26" s="262"/>
      <c r="F26" s="263"/>
    </row>
    <row r="27" spans="1:6" ht="16.5" customHeight="1">
      <c r="A27" s="112"/>
      <c r="B27" s="182" t="s">
        <v>2230</v>
      </c>
      <c r="C27" s="183"/>
      <c r="D27" s="254">
        <f>COUNTIF($D$6:$F$25,"A")</f>
        <v>0</v>
      </c>
      <c r="E27" s="255"/>
      <c r="F27" s="256"/>
    </row>
    <row r="28" spans="1:6" ht="16.5" customHeight="1">
      <c r="A28" s="112"/>
      <c r="B28" s="182" t="s">
        <v>2231</v>
      </c>
      <c r="C28" s="183"/>
      <c r="D28" s="254">
        <f>COUNTIF($D$6:$F$25,"B")</f>
        <v>0</v>
      </c>
      <c r="E28" s="255"/>
      <c r="F28" s="256"/>
    </row>
    <row r="29" spans="1:6" ht="16.5" customHeight="1">
      <c r="A29" s="112"/>
      <c r="B29" s="279" t="s">
        <v>2232</v>
      </c>
      <c r="C29" s="249"/>
      <c r="D29" s="254">
        <f>COUNTIF($D$6:$F$25,"C")</f>
        <v>16</v>
      </c>
      <c r="E29" s="255"/>
      <c r="F29" s="256"/>
    </row>
    <row r="30" spans="1:6" ht="16.5" customHeight="1">
      <c r="A30" s="112"/>
      <c r="B30" s="279" t="s">
        <v>2233</v>
      </c>
      <c r="C30" s="249"/>
      <c r="D30" s="254">
        <f>COUNTIF($D$6:$F$25,"D")</f>
        <v>0</v>
      </c>
      <c r="E30" s="255"/>
      <c r="F30" s="256"/>
    </row>
    <row r="31" spans="1:6" ht="16.5" customHeight="1">
      <c r="A31" s="112"/>
      <c r="B31" s="282" t="s">
        <v>731</v>
      </c>
      <c r="C31" s="251"/>
      <c r="D31" s="187">
        <f>COUNTIF($D$6:$F$25,"PĐB")+COUNTIF($D$6:$F$25,"P1")+COUNTIF($D$6:$F$25,"TĐB")+COUNTIF($D$6:$F$25,"T1")</f>
        <v>0</v>
      </c>
      <c r="E31" s="187"/>
      <c r="F31" s="187"/>
    </row>
    <row r="32" spans="1:6" ht="16.5" customHeight="1">
      <c r="A32" s="112"/>
      <c r="B32" s="280" t="s">
        <v>734</v>
      </c>
      <c r="C32" s="247"/>
      <c r="D32" s="195">
        <f>COUNTIF($D$6:$F$25,"P2")+COUNTIF($D$6:$F$25,"P3")+COUNTIF($D$6:$F$25,"T2")+COUNTIF($D$6:$F$25,"T3")</f>
        <v>4</v>
      </c>
      <c r="E32" s="195"/>
      <c r="F32" s="195"/>
    </row>
    <row r="33" spans="1:6" ht="16.5" customHeight="1">
      <c r="A33" s="112"/>
      <c r="B33" s="280" t="s">
        <v>723</v>
      </c>
      <c r="C33" s="247"/>
      <c r="D33" s="195">
        <f>D26-SUM(D31:D32)</f>
        <v>12</v>
      </c>
      <c r="E33" s="195"/>
      <c r="F33" s="195"/>
    </row>
  </sheetData>
  <sheetProtection/>
  <mergeCells count="23">
    <mergeCell ref="B33:C33"/>
    <mergeCell ref="D31:F31"/>
    <mergeCell ref="D32:F32"/>
    <mergeCell ref="B31:C31"/>
    <mergeCell ref="B32:C32"/>
    <mergeCell ref="D33:F33"/>
    <mergeCell ref="D30:F30"/>
    <mergeCell ref="B29:C29"/>
    <mergeCell ref="B30:C30"/>
    <mergeCell ref="B3:B4"/>
    <mergeCell ref="C3:C4"/>
    <mergeCell ref="B28:C28"/>
    <mergeCell ref="D28:F28"/>
    <mergeCell ref="D29:F29"/>
    <mergeCell ref="D3:D4"/>
    <mergeCell ref="E3:F3"/>
    <mergeCell ref="D26:F26"/>
    <mergeCell ref="D27:F27"/>
    <mergeCell ref="A1:F1"/>
    <mergeCell ref="A2:F2"/>
    <mergeCell ref="A3:A4"/>
    <mergeCell ref="B26:C26"/>
    <mergeCell ref="B27:C27"/>
  </mergeCells>
  <printOptions horizontalCentered="1"/>
  <pageMargins left="0.31496062992125984" right="0.31496062992125984" top="0.7480314960629921" bottom="0.5511811023622047" header="0.31496062992125984" footer="0.11811023622047245"/>
  <pageSetup horizontalDpi="600" verticalDpi="600" orientation="portrait" paperSize="9" r:id="rId1"/>
  <headerFooter>
    <oddFooter>&amp;L&amp;"+,Regular"&amp;10XXI. THĂM DÒ CHỨC NĂNG&amp;C&amp;"+,Regular"&amp;10TTYT HUYỆN HỒNG DÂN&amp;RTrang &amp;P</oddFooter>
  </headerFooter>
</worksheet>
</file>

<file path=xl/worksheets/sheet23.xml><?xml version="1.0" encoding="utf-8"?>
<worksheet xmlns="http://schemas.openxmlformats.org/spreadsheetml/2006/main" xmlns:r="http://schemas.openxmlformats.org/officeDocument/2006/relationships">
  <dimension ref="A1:F75"/>
  <sheetViews>
    <sheetView zoomScalePageLayoutView="0" workbookViewId="0" topLeftCell="A1">
      <selection activeCell="J11" sqref="J11"/>
    </sheetView>
  </sheetViews>
  <sheetFormatPr defaultColWidth="9.140625" defaultRowHeight="15"/>
  <cols>
    <col min="1" max="2" width="5.7109375" style="77" customWidth="1"/>
    <col min="3" max="3" width="63.7109375" style="77" customWidth="1"/>
    <col min="4" max="6" width="5.7109375" style="77" customWidth="1"/>
    <col min="7" max="16384" width="9.140625" style="77" customWidth="1"/>
  </cols>
  <sheetData>
    <row r="1" spans="1:6" ht="18.75">
      <c r="A1" s="278" t="s">
        <v>2215</v>
      </c>
      <c r="B1" s="278"/>
      <c r="C1" s="278"/>
      <c r="D1" s="278"/>
      <c r="E1" s="278"/>
      <c r="F1" s="278"/>
    </row>
    <row r="2" spans="1:6" ht="36" customHeight="1">
      <c r="A2" s="241" t="str">
        <f>phuluc!A2</f>
        <v>(Ban hành kèm theo Quyết định số 2844/QĐ-SYT ngày  27 / 12 / 2017,
của Giám đốc Sở Y tế Bạc Liêu)</v>
      </c>
      <c r="B2" s="241"/>
      <c r="C2" s="241"/>
      <c r="D2" s="241"/>
      <c r="E2" s="241"/>
      <c r="F2" s="241"/>
    </row>
    <row r="3" spans="1:6" ht="16.5" customHeight="1">
      <c r="A3" s="194" t="s">
        <v>1422</v>
      </c>
      <c r="B3" s="186" t="s">
        <v>733</v>
      </c>
      <c r="C3" s="245" t="s">
        <v>1452</v>
      </c>
      <c r="D3" s="181" t="s">
        <v>2226</v>
      </c>
      <c r="E3" s="186" t="s">
        <v>2227</v>
      </c>
      <c r="F3" s="186"/>
    </row>
    <row r="4" spans="1:6" ht="25.5">
      <c r="A4" s="194"/>
      <c r="B4" s="186"/>
      <c r="C4" s="245"/>
      <c r="D4" s="181"/>
      <c r="E4" s="10" t="s">
        <v>2228</v>
      </c>
      <c r="F4" s="10" t="s">
        <v>2229</v>
      </c>
    </row>
    <row r="5" spans="1:6" ht="16.5">
      <c r="A5" s="74"/>
      <c r="B5" s="75"/>
      <c r="C5" s="13" t="s">
        <v>503</v>
      </c>
      <c r="D5" s="74"/>
      <c r="E5" s="124"/>
      <c r="F5" s="75"/>
    </row>
    <row r="6" spans="1:6" ht="33">
      <c r="A6" s="79">
        <v>1</v>
      </c>
      <c r="B6" s="79">
        <v>1</v>
      </c>
      <c r="C6" s="79" t="s">
        <v>504</v>
      </c>
      <c r="D6" s="80" t="s">
        <v>1455</v>
      </c>
      <c r="E6" s="29"/>
      <c r="F6" s="29"/>
    </row>
    <row r="7" spans="1:6" ht="33">
      <c r="A7" s="79">
        <v>2</v>
      </c>
      <c r="B7" s="79">
        <v>2</v>
      </c>
      <c r="C7" s="79" t="s">
        <v>505</v>
      </c>
      <c r="D7" s="80" t="s">
        <v>1455</v>
      </c>
      <c r="E7" s="29"/>
      <c r="F7" s="29"/>
    </row>
    <row r="8" spans="1:6" ht="33">
      <c r="A8" s="79">
        <v>3</v>
      </c>
      <c r="B8" s="79">
        <v>3</v>
      </c>
      <c r="C8" s="79" t="s">
        <v>506</v>
      </c>
      <c r="D8" s="80" t="s">
        <v>1455</v>
      </c>
      <c r="E8" s="29"/>
      <c r="F8" s="29"/>
    </row>
    <row r="9" spans="1:6" ht="33">
      <c r="A9" s="79">
        <v>4</v>
      </c>
      <c r="B9" s="79">
        <v>4</v>
      </c>
      <c r="C9" s="79" t="s">
        <v>507</v>
      </c>
      <c r="D9" s="80" t="s">
        <v>1455</v>
      </c>
      <c r="E9" s="29"/>
      <c r="F9" s="29"/>
    </row>
    <row r="10" spans="1:6" ht="49.5">
      <c r="A10" s="79">
        <v>5</v>
      </c>
      <c r="B10" s="79">
        <v>5</v>
      </c>
      <c r="C10" s="79" t="s">
        <v>508</v>
      </c>
      <c r="D10" s="80" t="s">
        <v>1455</v>
      </c>
      <c r="E10" s="29"/>
      <c r="F10" s="29"/>
    </row>
    <row r="11" spans="1:6" ht="49.5">
      <c r="A11" s="79">
        <v>6</v>
      </c>
      <c r="B11" s="79">
        <v>6</v>
      </c>
      <c r="C11" s="79" t="s">
        <v>509</v>
      </c>
      <c r="D11" s="80" t="s">
        <v>1455</v>
      </c>
      <c r="E11" s="29"/>
      <c r="F11" s="29"/>
    </row>
    <row r="12" spans="1:6" ht="49.5">
      <c r="A12" s="79">
        <v>7</v>
      </c>
      <c r="B12" s="79">
        <v>7</v>
      </c>
      <c r="C12" s="79" t="s">
        <v>510</v>
      </c>
      <c r="D12" s="80" t="s">
        <v>1455</v>
      </c>
      <c r="E12" s="29"/>
      <c r="F12" s="29"/>
    </row>
    <row r="13" spans="1:6" ht="16.5">
      <c r="A13" s="79">
        <v>8</v>
      </c>
      <c r="B13" s="79">
        <v>8</v>
      </c>
      <c r="C13" s="79" t="s">
        <v>511</v>
      </c>
      <c r="D13" s="80" t="s">
        <v>1455</v>
      </c>
      <c r="E13" s="29"/>
      <c r="F13" s="29"/>
    </row>
    <row r="14" spans="1:6" ht="18" customHeight="1">
      <c r="A14" s="79">
        <v>9</v>
      </c>
      <c r="B14" s="79">
        <v>9</v>
      </c>
      <c r="C14" s="79" t="s">
        <v>512</v>
      </c>
      <c r="D14" s="80" t="s">
        <v>1455</v>
      </c>
      <c r="E14" s="29"/>
      <c r="F14" s="29"/>
    </row>
    <row r="15" spans="1:6" ht="18" customHeight="1">
      <c r="A15" s="79">
        <v>10</v>
      </c>
      <c r="B15" s="79">
        <v>10</v>
      </c>
      <c r="C15" s="79" t="s">
        <v>513</v>
      </c>
      <c r="D15" s="80" t="s">
        <v>1455</v>
      </c>
      <c r="E15" s="29"/>
      <c r="F15" s="29"/>
    </row>
    <row r="16" spans="1:6" ht="33">
      <c r="A16" s="79">
        <v>11</v>
      </c>
      <c r="B16" s="79">
        <v>11</v>
      </c>
      <c r="C16" s="79" t="s">
        <v>514</v>
      </c>
      <c r="D16" s="80" t="s">
        <v>1455</v>
      </c>
      <c r="E16" s="29"/>
      <c r="F16" s="29"/>
    </row>
    <row r="17" spans="1:6" ht="33">
      <c r="A17" s="79">
        <v>12</v>
      </c>
      <c r="B17" s="79">
        <v>12</v>
      </c>
      <c r="C17" s="79" t="s">
        <v>515</v>
      </c>
      <c r="D17" s="80" t="s">
        <v>1455</v>
      </c>
      <c r="E17" s="29"/>
      <c r="F17" s="29"/>
    </row>
    <row r="18" spans="1:6" ht="33">
      <c r="A18" s="79">
        <v>13</v>
      </c>
      <c r="B18" s="79">
        <v>13</v>
      </c>
      <c r="C18" s="79" t="s">
        <v>516</v>
      </c>
      <c r="D18" s="80" t="s">
        <v>1455</v>
      </c>
      <c r="E18" s="29"/>
      <c r="F18" s="29"/>
    </row>
    <row r="19" spans="1:6" ht="16.5">
      <c r="A19" s="79">
        <v>14</v>
      </c>
      <c r="B19" s="79">
        <v>20</v>
      </c>
      <c r="C19" s="79" t="s">
        <v>517</v>
      </c>
      <c r="D19" s="80" t="s">
        <v>1455</v>
      </c>
      <c r="E19" s="29"/>
      <c r="F19" s="29" t="s">
        <v>2222</v>
      </c>
    </row>
    <row r="20" spans="1:6" ht="16.5">
      <c r="A20" s="79">
        <v>15</v>
      </c>
      <c r="B20" s="79">
        <v>21</v>
      </c>
      <c r="C20" s="79" t="s">
        <v>518</v>
      </c>
      <c r="D20" s="80" t="s">
        <v>1455</v>
      </c>
      <c r="E20" s="29"/>
      <c r="F20" s="29"/>
    </row>
    <row r="21" spans="1:6" ht="16.5">
      <c r="A21" s="79">
        <v>16</v>
      </c>
      <c r="B21" s="85">
        <v>22</v>
      </c>
      <c r="C21" s="85" t="s">
        <v>490</v>
      </c>
      <c r="D21" s="80" t="s">
        <v>1455</v>
      </c>
      <c r="E21" s="29"/>
      <c r="F21" s="29"/>
    </row>
    <row r="22" spans="1:6" ht="16.5">
      <c r="A22" s="74"/>
      <c r="B22" s="75"/>
      <c r="C22" s="13" t="s">
        <v>519</v>
      </c>
      <c r="D22" s="81"/>
      <c r="E22" s="82"/>
      <c r="F22" s="83"/>
    </row>
    <row r="23" spans="1:6" ht="16.5">
      <c r="A23" s="125">
        <v>17</v>
      </c>
      <c r="B23" s="125">
        <v>92</v>
      </c>
      <c r="C23" s="125" t="s">
        <v>520</v>
      </c>
      <c r="D23" s="129" t="s">
        <v>1455</v>
      </c>
      <c r="E23" s="29"/>
      <c r="F23" s="29"/>
    </row>
    <row r="24" spans="1:6" ht="16.5">
      <c r="A24" s="125">
        <v>18</v>
      </c>
      <c r="B24" s="125">
        <v>102</v>
      </c>
      <c r="C24" s="133" t="s">
        <v>521</v>
      </c>
      <c r="D24" s="129" t="s">
        <v>1455</v>
      </c>
      <c r="E24" s="29"/>
      <c r="F24" s="29"/>
    </row>
    <row r="25" spans="1:6" ht="16.5">
      <c r="A25" s="125">
        <v>19</v>
      </c>
      <c r="B25" s="79">
        <v>117</v>
      </c>
      <c r="C25" s="79" t="s">
        <v>522</v>
      </c>
      <c r="D25" s="129" t="s">
        <v>1455</v>
      </c>
      <c r="E25" s="29"/>
      <c r="F25" s="29"/>
    </row>
    <row r="26" spans="1:6" ht="16.5">
      <c r="A26" s="74"/>
      <c r="B26" s="75"/>
      <c r="C26" s="13" t="s">
        <v>523</v>
      </c>
      <c r="D26" s="81"/>
      <c r="E26" s="82"/>
      <c r="F26" s="83"/>
    </row>
    <row r="27" spans="1:6" ht="16.5">
      <c r="A27" s="79">
        <v>20</v>
      </c>
      <c r="B27" s="79">
        <v>118</v>
      </c>
      <c r="C27" s="79" t="s">
        <v>524</v>
      </c>
      <c r="D27" s="129" t="s">
        <v>1455</v>
      </c>
      <c r="E27" s="29"/>
      <c r="F27" s="29"/>
    </row>
    <row r="28" spans="1:6" ht="16.5">
      <c r="A28" s="79">
        <v>21</v>
      </c>
      <c r="B28" s="79">
        <v>119</v>
      </c>
      <c r="C28" s="79" t="s">
        <v>525</v>
      </c>
      <c r="D28" s="129" t="s">
        <v>1455</v>
      </c>
      <c r="E28" s="29"/>
      <c r="F28" s="29"/>
    </row>
    <row r="29" spans="1:6" ht="16.5">
      <c r="A29" s="79">
        <v>22</v>
      </c>
      <c r="B29" s="79">
        <v>120</v>
      </c>
      <c r="C29" s="79" t="s">
        <v>526</v>
      </c>
      <c r="D29" s="129" t="s">
        <v>1455</v>
      </c>
      <c r="E29" s="29"/>
      <c r="F29" s="29"/>
    </row>
    <row r="30" spans="1:6" ht="16.5">
      <c r="A30" s="79">
        <v>23</v>
      </c>
      <c r="B30" s="79">
        <v>121</v>
      </c>
      <c r="C30" s="79" t="s">
        <v>527</v>
      </c>
      <c r="D30" s="129" t="s">
        <v>1455</v>
      </c>
      <c r="E30" s="29"/>
      <c r="F30" s="29"/>
    </row>
    <row r="31" spans="1:6" ht="16.5">
      <c r="A31" s="79">
        <v>24</v>
      </c>
      <c r="B31" s="79">
        <v>123</v>
      </c>
      <c r="C31" s="79" t="s">
        <v>528</v>
      </c>
      <c r="D31" s="129" t="s">
        <v>1455</v>
      </c>
      <c r="E31" s="29"/>
      <c r="F31" s="29"/>
    </row>
    <row r="32" spans="1:6" ht="16.5">
      <c r="A32" s="79">
        <v>25</v>
      </c>
      <c r="B32" s="79">
        <v>124</v>
      </c>
      <c r="C32" s="79" t="s">
        <v>529</v>
      </c>
      <c r="D32" s="129" t="s">
        <v>1455</v>
      </c>
      <c r="E32" s="29"/>
      <c r="F32" s="29"/>
    </row>
    <row r="33" spans="1:6" ht="16.5">
      <c r="A33" s="79">
        <v>26</v>
      </c>
      <c r="B33" s="79">
        <v>125</v>
      </c>
      <c r="C33" s="79" t="s">
        <v>530</v>
      </c>
      <c r="D33" s="129" t="s">
        <v>1455</v>
      </c>
      <c r="E33" s="29"/>
      <c r="F33" s="29"/>
    </row>
    <row r="34" spans="1:6" ht="16.5">
      <c r="A34" s="79">
        <v>27</v>
      </c>
      <c r="B34" s="79">
        <v>134</v>
      </c>
      <c r="C34" s="79" t="s">
        <v>531</v>
      </c>
      <c r="D34" s="129" t="s">
        <v>1455</v>
      </c>
      <c r="E34" s="29"/>
      <c r="F34" s="29"/>
    </row>
    <row r="35" spans="1:6" ht="16.5">
      <c r="A35" s="79">
        <v>28</v>
      </c>
      <c r="B35" s="79">
        <v>136</v>
      </c>
      <c r="C35" s="79" t="s">
        <v>532</v>
      </c>
      <c r="D35" s="129" t="s">
        <v>1455</v>
      </c>
      <c r="E35" s="29"/>
      <c r="F35" s="29"/>
    </row>
    <row r="36" spans="1:6" ht="16.5">
      <c r="A36" s="79">
        <v>29</v>
      </c>
      <c r="B36" s="79">
        <v>137</v>
      </c>
      <c r="C36" s="79" t="s">
        <v>533</v>
      </c>
      <c r="D36" s="129" t="s">
        <v>1455</v>
      </c>
      <c r="E36" s="29"/>
      <c r="F36" s="29"/>
    </row>
    <row r="37" spans="1:6" ht="18" customHeight="1">
      <c r="A37" s="79">
        <v>30</v>
      </c>
      <c r="B37" s="79">
        <v>138</v>
      </c>
      <c r="C37" s="79" t="s">
        <v>534</v>
      </c>
      <c r="D37" s="129" t="s">
        <v>1455</v>
      </c>
      <c r="E37" s="29"/>
      <c r="F37" s="29"/>
    </row>
    <row r="38" spans="1:6" ht="33">
      <c r="A38" s="79">
        <v>31</v>
      </c>
      <c r="B38" s="79">
        <v>139</v>
      </c>
      <c r="C38" s="79" t="s">
        <v>535</v>
      </c>
      <c r="D38" s="129" t="s">
        <v>1455</v>
      </c>
      <c r="E38" s="29"/>
      <c r="F38" s="29"/>
    </row>
    <row r="39" spans="1:6" ht="16.5">
      <c r="A39" s="79">
        <v>32</v>
      </c>
      <c r="B39" s="79">
        <v>141</v>
      </c>
      <c r="C39" s="79" t="s">
        <v>536</v>
      </c>
      <c r="D39" s="129" t="s">
        <v>1455</v>
      </c>
      <c r="E39" s="29"/>
      <c r="F39" s="29"/>
    </row>
    <row r="40" spans="1:6" ht="16.5">
      <c r="A40" s="79">
        <v>33</v>
      </c>
      <c r="B40" s="79">
        <v>142</v>
      </c>
      <c r="C40" s="79" t="s">
        <v>537</v>
      </c>
      <c r="D40" s="129" t="s">
        <v>1455</v>
      </c>
      <c r="E40" s="29"/>
      <c r="F40" s="29"/>
    </row>
    <row r="41" spans="1:6" ht="16.5">
      <c r="A41" s="79">
        <v>34</v>
      </c>
      <c r="B41" s="79">
        <v>149</v>
      </c>
      <c r="C41" s="79" t="s">
        <v>538</v>
      </c>
      <c r="D41" s="129" t="s">
        <v>1455</v>
      </c>
      <c r="E41" s="29"/>
      <c r="F41" s="29"/>
    </row>
    <row r="42" spans="1:6" ht="49.5">
      <c r="A42" s="79">
        <v>35</v>
      </c>
      <c r="B42" s="79">
        <v>153</v>
      </c>
      <c r="C42" s="79" t="s">
        <v>539</v>
      </c>
      <c r="D42" s="129" t="s">
        <v>1455</v>
      </c>
      <c r="E42" s="29"/>
      <c r="F42" s="29"/>
    </row>
    <row r="43" spans="1:6" ht="16.5">
      <c r="A43" s="79">
        <v>36</v>
      </c>
      <c r="B43" s="79">
        <v>160</v>
      </c>
      <c r="C43" s="79" t="s">
        <v>540</v>
      </c>
      <c r="D43" s="129" t="s">
        <v>1455</v>
      </c>
      <c r="E43" s="29"/>
      <c r="F43" s="29"/>
    </row>
    <row r="44" spans="1:6" ht="33">
      <c r="A44" s="79">
        <v>37</v>
      </c>
      <c r="B44" s="79">
        <v>162</v>
      </c>
      <c r="C44" s="79" t="s">
        <v>541</v>
      </c>
      <c r="D44" s="129" t="s">
        <v>1455</v>
      </c>
      <c r="E44" s="29"/>
      <c r="F44" s="29"/>
    </row>
    <row r="45" spans="1:6" ht="33">
      <c r="A45" s="79">
        <v>38</v>
      </c>
      <c r="B45" s="79">
        <v>163</v>
      </c>
      <c r="C45" s="79" t="s">
        <v>542</v>
      </c>
      <c r="D45" s="129" t="s">
        <v>1455</v>
      </c>
      <c r="E45" s="29"/>
      <c r="F45" s="29"/>
    </row>
    <row r="46" spans="1:6" ht="37.5">
      <c r="A46" s="79">
        <v>39</v>
      </c>
      <c r="B46" s="79">
        <v>164</v>
      </c>
      <c r="C46" s="106" t="s">
        <v>543</v>
      </c>
      <c r="D46" s="129" t="s">
        <v>1455</v>
      </c>
      <c r="E46" s="29"/>
      <c r="F46" s="29"/>
    </row>
    <row r="47" spans="1:6" ht="16.5">
      <c r="A47" s="74"/>
      <c r="B47" s="75"/>
      <c r="C47" s="13" t="s">
        <v>544</v>
      </c>
      <c r="D47" s="81"/>
      <c r="E47" s="82"/>
      <c r="F47" s="83"/>
    </row>
    <row r="48" spans="1:6" ht="19.5">
      <c r="A48" s="79">
        <v>40</v>
      </c>
      <c r="B48" s="79">
        <v>270</v>
      </c>
      <c r="C48" s="79" t="s">
        <v>751</v>
      </c>
      <c r="D48" s="80" t="s">
        <v>1454</v>
      </c>
      <c r="E48" s="108"/>
      <c r="F48" s="108"/>
    </row>
    <row r="49" spans="1:6" ht="19.5">
      <c r="A49" s="79">
        <v>41</v>
      </c>
      <c r="B49" s="79">
        <v>271</v>
      </c>
      <c r="C49" s="79" t="s">
        <v>752</v>
      </c>
      <c r="D49" s="80" t="s">
        <v>1455</v>
      </c>
      <c r="E49" s="29"/>
      <c r="F49" s="29"/>
    </row>
    <row r="50" spans="1:6" ht="33">
      <c r="A50" s="79">
        <v>42</v>
      </c>
      <c r="B50" s="79">
        <v>274</v>
      </c>
      <c r="C50" s="79" t="s">
        <v>545</v>
      </c>
      <c r="D50" s="80" t="s">
        <v>1455</v>
      </c>
      <c r="E50" s="29"/>
      <c r="F50" s="29"/>
    </row>
    <row r="51" spans="1:6" ht="16.5">
      <c r="A51" s="79">
        <v>43</v>
      </c>
      <c r="B51" s="79">
        <v>279</v>
      </c>
      <c r="C51" s="79" t="s">
        <v>546</v>
      </c>
      <c r="D51" s="80" t="s">
        <v>1455</v>
      </c>
      <c r="E51" s="29"/>
      <c r="F51" s="29"/>
    </row>
    <row r="52" spans="1:6" ht="16.5">
      <c r="A52" s="79">
        <v>44</v>
      </c>
      <c r="B52" s="79">
        <v>280</v>
      </c>
      <c r="C52" s="79" t="s">
        <v>547</v>
      </c>
      <c r="D52" s="80" t="s">
        <v>1455</v>
      </c>
      <c r="E52" s="29"/>
      <c r="F52" s="29"/>
    </row>
    <row r="53" spans="1:6" ht="16.5">
      <c r="A53" s="79">
        <v>45</v>
      </c>
      <c r="B53" s="79">
        <v>291</v>
      </c>
      <c r="C53" s="79" t="s">
        <v>548</v>
      </c>
      <c r="D53" s="80" t="s">
        <v>1455</v>
      </c>
      <c r="E53" s="29"/>
      <c r="F53" s="29"/>
    </row>
    <row r="54" spans="1:6" ht="16.5">
      <c r="A54" s="79">
        <v>46</v>
      </c>
      <c r="B54" s="79">
        <v>292</v>
      </c>
      <c r="C54" s="79" t="s">
        <v>549</v>
      </c>
      <c r="D54" s="80" t="s">
        <v>1455</v>
      </c>
      <c r="E54" s="29"/>
      <c r="F54" s="29"/>
    </row>
    <row r="55" spans="1:6" ht="16.5">
      <c r="A55" s="79">
        <v>47</v>
      </c>
      <c r="B55" s="79">
        <v>304</v>
      </c>
      <c r="C55" s="79" t="s">
        <v>550</v>
      </c>
      <c r="D55" s="80" t="s">
        <v>1455</v>
      </c>
      <c r="E55" s="29"/>
      <c r="F55" s="29"/>
    </row>
    <row r="56" spans="1:6" ht="16.5">
      <c r="A56" s="79">
        <v>48</v>
      </c>
      <c r="B56" s="79">
        <v>308</v>
      </c>
      <c r="C56" s="79" t="s">
        <v>551</v>
      </c>
      <c r="D56" s="80" t="s">
        <v>1455</v>
      </c>
      <c r="E56" s="29"/>
      <c r="F56" s="29"/>
    </row>
    <row r="57" spans="1:6" ht="16.5">
      <c r="A57" s="79">
        <v>49</v>
      </c>
      <c r="B57" s="79">
        <v>348</v>
      </c>
      <c r="C57" s="79" t="s">
        <v>552</v>
      </c>
      <c r="D57" s="80" t="s">
        <v>1455</v>
      </c>
      <c r="E57" s="29"/>
      <c r="F57" s="29"/>
    </row>
    <row r="58" spans="1:6" ht="16.5">
      <c r="A58" s="74"/>
      <c r="B58" s="75"/>
      <c r="C58" s="13" t="s">
        <v>553</v>
      </c>
      <c r="D58" s="81"/>
      <c r="E58" s="82"/>
      <c r="F58" s="83"/>
    </row>
    <row r="59" spans="1:6" ht="16.5">
      <c r="A59" s="79">
        <v>50</v>
      </c>
      <c r="B59" s="79">
        <v>456</v>
      </c>
      <c r="C59" s="136" t="s">
        <v>554</v>
      </c>
      <c r="D59" s="80" t="s">
        <v>1454</v>
      </c>
      <c r="E59" s="108"/>
      <c r="F59" s="108"/>
    </row>
    <row r="60" spans="1:6" ht="16.5">
      <c r="A60" s="79">
        <v>51</v>
      </c>
      <c r="B60" s="79">
        <v>457</v>
      </c>
      <c r="C60" s="79" t="s">
        <v>555</v>
      </c>
      <c r="D60" s="80" t="s">
        <v>1455</v>
      </c>
      <c r="E60" s="29"/>
      <c r="F60" s="29" t="s">
        <v>2222</v>
      </c>
    </row>
    <row r="61" spans="1:6" ht="51.75">
      <c r="A61" s="79">
        <v>52</v>
      </c>
      <c r="B61" s="85">
        <v>466</v>
      </c>
      <c r="C61" s="137" t="s">
        <v>556</v>
      </c>
      <c r="D61" s="80" t="s">
        <v>1455</v>
      </c>
      <c r="E61" s="29"/>
      <c r="F61" s="29"/>
    </row>
    <row r="62" spans="1:6" ht="16.5">
      <c r="A62" s="74"/>
      <c r="B62" s="75"/>
      <c r="C62" s="13" t="s">
        <v>557</v>
      </c>
      <c r="D62" s="81"/>
      <c r="E62" s="82"/>
      <c r="F62" s="83"/>
    </row>
    <row r="63" spans="1:6" ht="16.5">
      <c r="A63" s="19">
        <v>53</v>
      </c>
      <c r="B63" s="19">
        <v>499</v>
      </c>
      <c r="C63" s="19" t="s">
        <v>558</v>
      </c>
      <c r="D63" s="80" t="s">
        <v>1455</v>
      </c>
      <c r="E63" s="29"/>
      <c r="F63" s="29" t="s">
        <v>2223</v>
      </c>
    </row>
    <row r="64" spans="1:6" ht="16.5">
      <c r="A64" s="19">
        <v>54</v>
      </c>
      <c r="B64" s="19">
        <v>501</v>
      </c>
      <c r="C64" s="19" t="s">
        <v>559</v>
      </c>
      <c r="D64" s="80" t="s">
        <v>1455</v>
      </c>
      <c r="E64" s="29"/>
      <c r="F64" s="29" t="s">
        <v>2223</v>
      </c>
    </row>
    <row r="65" spans="1:6" ht="16.5">
      <c r="A65" s="19">
        <v>55</v>
      </c>
      <c r="B65" s="19">
        <v>502</v>
      </c>
      <c r="C65" s="19" t="s">
        <v>560</v>
      </c>
      <c r="D65" s="80" t="s">
        <v>1455</v>
      </c>
      <c r="E65" s="29"/>
      <c r="F65" s="29"/>
    </row>
    <row r="66" spans="1:6" ht="16.5">
      <c r="A66" s="19">
        <v>56</v>
      </c>
      <c r="B66" s="19">
        <v>508</v>
      </c>
      <c r="C66" s="19" t="s">
        <v>561</v>
      </c>
      <c r="D66" s="80" t="s">
        <v>1454</v>
      </c>
      <c r="E66" s="29"/>
      <c r="F66" s="29" t="s">
        <v>2224</v>
      </c>
    </row>
    <row r="67" spans="1:6" ht="16.5">
      <c r="A67" s="19">
        <v>57</v>
      </c>
      <c r="B67" s="19">
        <v>509</v>
      </c>
      <c r="C67" s="19" t="s">
        <v>562</v>
      </c>
      <c r="D67" s="80" t="s">
        <v>1454</v>
      </c>
      <c r="E67" s="29"/>
      <c r="F67" s="29" t="s">
        <v>2222</v>
      </c>
    </row>
    <row r="68" spans="1:6" ht="16.5" customHeight="1">
      <c r="A68" s="112"/>
      <c r="B68" s="266" t="s">
        <v>825</v>
      </c>
      <c r="C68" s="243"/>
      <c r="D68" s="261">
        <f>COUNTA(B6:B67)</f>
        <v>57</v>
      </c>
      <c r="E68" s="262"/>
      <c r="F68" s="263"/>
    </row>
    <row r="69" spans="1:6" ht="16.5" customHeight="1">
      <c r="A69" s="112"/>
      <c r="B69" s="182" t="s">
        <v>2230</v>
      </c>
      <c r="C69" s="183"/>
      <c r="D69" s="254">
        <f>COUNTIF($D$6:$F$67,"A")</f>
        <v>0</v>
      </c>
      <c r="E69" s="255"/>
      <c r="F69" s="256"/>
    </row>
    <row r="70" spans="1:6" ht="16.5" customHeight="1">
      <c r="A70" s="112"/>
      <c r="B70" s="182" t="s">
        <v>2231</v>
      </c>
      <c r="C70" s="183"/>
      <c r="D70" s="254">
        <f>COUNTIF($D$6:$F$67,"B")</f>
        <v>4</v>
      </c>
      <c r="E70" s="255"/>
      <c r="F70" s="256"/>
    </row>
    <row r="71" spans="1:6" ht="16.5" customHeight="1">
      <c r="A71" s="112"/>
      <c r="B71" s="279" t="s">
        <v>2232</v>
      </c>
      <c r="C71" s="249"/>
      <c r="D71" s="254">
        <f>COUNTIF($D$6:$F$67,"C")</f>
        <v>53</v>
      </c>
      <c r="E71" s="255"/>
      <c r="F71" s="256"/>
    </row>
    <row r="72" spans="1:6" ht="16.5" customHeight="1">
      <c r="A72" s="112"/>
      <c r="B72" s="279" t="s">
        <v>2233</v>
      </c>
      <c r="C72" s="249"/>
      <c r="D72" s="254">
        <f>COUNTIF($D$6:$F$67,"D")</f>
        <v>0</v>
      </c>
      <c r="E72" s="255"/>
      <c r="F72" s="256"/>
    </row>
    <row r="73" spans="1:6" ht="16.5" customHeight="1">
      <c r="A73" s="112"/>
      <c r="B73" s="282" t="s">
        <v>731</v>
      </c>
      <c r="C73" s="251"/>
      <c r="D73" s="187">
        <f>COUNTIF($D$6:$F$67,"PĐB")+COUNTIF($D$6:$F$67,"P1")+COUNTIF($D$6:$F$67,"TĐB")+COUNTIF($D$6:$F$67,"T1")</f>
        <v>1</v>
      </c>
      <c r="E73" s="187"/>
      <c r="F73" s="187"/>
    </row>
    <row r="74" spans="1:6" ht="16.5" customHeight="1">
      <c r="A74" s="112"/>
      <c r="B74" s="280" t="s">
        <v>734</v>
      </c>
      <c r="C74" s="247"/>
      <c r="D74" s="195">
        <f>COUNTIF($D$6:$F$67,"P2")+COUNTIF($D$6:$F$67,"P3")+COUNTIF($D$6:$F$67,"T2")+COUNTIF($D$6:$F$67,"T3")</f>
        <v>5</v>
      </c>
      <c r="E74" s="195"/>
      <c r="F74" s="195"/>
    </row>
    <row r="75" spans="1:6" ht="16.5" customHeight="1">
      <c r="A75" s="112"/>
      <c r="B75" s="280" t="s">
        <v>723</v>
      </c>
      <c r="C75" s="247"/>
      <c r="D75" s="195">
        <f>D68-SUM(D73:D74)</f>
        <v>51</v>
      </c>
      <c r="E75" s="195"/>
      <c r="F75" s="195"/>
    </row>
  </sheetData>
  <sheetProtection/>
  <mergeCells count="23">
    <mergeCell ref="B75:C75"/>
    <mergeCell ref="D73:F73"/>
    <mergeCell ref="D74:F74"/>
    <mergeCell ref="B73:C73"/>
    <mergeCell ref="B74:C74"/>
    <mergeCell ref="D75:F75"/>
    <mergeCell ref="D72:F72"/>
    <mergeCell ref="B71:C71"/>
    <mergeCell ref="B72:C72"/>
    <mergeCell ref="B3:B4"/>
    <mergeCell ref="C3:C4"/>
    <mergeCell ref="B70:C70"/>
    <mergeCell ref="D70:F70"/>
    <mergeCell ref="D71:F71"/>
    <mergeCell ref="D3:D4"/>
    <mergeCell ref="E3:F3"/>
    <mergeCell ref="D68:F68"/>
    <mergeCell ref="D69:F69"/>
    <mergeCell ref="A1:F1"/>
    <mergeCell ref="A2:F2"/>
    <mergeCell ref="A3:A4"/>
    <mergeCell ref="B68:C68"/>
    <mergeCell ref="B69:C69"/>
  </mergeCells>
  <printOptions horizontalCentered="1"/>
  <pageMargins left="0.31496062992125984" right="0.31496062992125984" top="0.7480314960629921" bottom="0.5511811023622047" header="0.31496062992125984" footer="0.11811023622047245"/>
  <pageSetup horizontalDpi="600" verticalDpi="600" orientation="portrait" paperSize="9" r:id="rId1"/>
  <headerFooter>
    <oddFooter>&amp;L&amp;"+,đậm"&amp;10XXII. HUYẾT HỌC - TRUYỀN MÁU&amp;C&amp;"+,thường"&amp;10TTYT HUYỆN HỒNG DÂN&amp;R&amp;"+,thường"&amp;10Trang &amp;P</oddFooter>
  </headerFooter>
</worksheet>
</file>

<file path=xl/worksheets/sheet24.xml><?xml version="1.0" encoding="utf-8"?>
<worksheet xmlns="http://schemas.openxmlformats.org/spreadsheetml/2006/main" xmlns:r="http://schemas.openxmlformats.org/officeDocument/2006/relationships">
  <dimension ref="A1:F62"/>
  <sheetViews>
    <sheetView zoomScalePageLayoutView="0" workbookViewId="0" topLeftCell="A37">
      <selection activeCell="I52" sqref="I52"/>
    </sheetView>
  </sheetViews>
  <sheetFormatPr defaultColWidth="9.140625" defaultRowHeight="15"/>
  <cols>
    <col min="1" max="2" width="5.7109375" style="73" customWidth="1"/>
    <col min="3" max="3" width="63.7109375" style="73" customWidth="1"/>
    <col min="4" max="6" width="5.7109375" style="73" customWidth="1"/>
    <col min="7" max="16384" width="9.140625" style="73" customWidth="1"/>
  </cols>
  <sheetData>
    <row r="1" spans="1:6" ht="18.75">
      <c r="A1" s="286" t="s">
        <v>2216</v>
      </c>
      <c r="B1" s="286"/>
      <c r="C1" s="286"/>
      <c r="D1" s="286"/>
      <c r="E1" s="286"/>
      <c r="F1" s="286"/>
    </row>
    <row r="2" spans="1:6" ht="35.25" customHeight="1">
      <c r="A2" s="265" t="str">
        <f>phuluc!A2</f>
        <v>(Ban hành kèm theo Quyết định số 2844/QĐ-SYT ngày  27 / 12 / 2017,
của Giám đốc Sở Y tế Bạc Liêu)</v>
      </c>
      <c r="B2" s="265"/>
      <c r="C2" s="265"/>
      <c r="D2" s="265"/>
      <c r="E2" s="265"/>
      <c r="F2" s="265"/>
    </row>
    <row r="3" spans="1:6" ht="16.5" customHeight="1">
      <c r="A3" s="194" t="s">
        <v>1422</v>
      </c>
      <c r="B3" s="186" t="s">
        <v>733</v>
      </c>
      <c r="C3" s="245" t="s">
        <v>1452</v>
      </c>
      <c r="D3" s="181" t="s">
        <v>2226</v>
      </c>
      <c r="E3" s="186" t="s">
        <v>2227</v>
      </c>
      <c r="F3" s="186"/>
    </row>
    <row r="4" spans="1:6" ht="25.5">
      <c r="A4" s="194"/>
      <c r="B4" s="186"/>
      <c r="C4" s="245"/>
      <c r="D4" s="181"/>
      <c r="E4" s="10" t="s">
        <v>2228</v>
      </c>
      <c r="F4" s="10" t="s">
        <v>2229</v>
      </c>
    </row>
    <row r="5" spans="1:6" ht="16.5">
      <c r="A5" s="11"/>
      <c r="B5" s="12"/>
      <c r="C5" s="138" t="s">
        <v>563</v>
      </c>
      <c r="D5" s="11"/>
      <c r="E5" s="14"/>
      <c r="F5" s="12"/>
    </row>
    <row r="6" spans="1:6" ht="16.5">
      <c r="A6" s="100">
        <v>1</v>
      </c>
      <c r="B6" s="100">
        <v>3</v>
      </c>
      <c r="C6" s="101" t="s">
        <v>564</v>
      </c>
      <c r="D6" s="102" t="s">
        <v>1455</v>
      </c>
      <c r="E6" s="20"/>
      <c r="F6" s="20"/>
    </row>
    <row r="7" spans="1:6" ht="16.5">
      <c r="A7" s="100">
        <v>2</v>
      </c>
      <c r="B7" s="100">
        <v>7</v>
      </c>
      <c r="C7" s="101" t="s">
        <v>565</v>
      </c>
      <c r="D7" s="102" t="s">
        <v>1455</v>
      </c>
      <c r="E7" s="20"/>
      <c r="F7" s="20"/>
    </row>
    <row r="8" spans="1:6" ht="16.5">
      <c r="A8" s="100">
        <v>3</v>
      </c>
      <c r="B8" s="100">
        <v>10</v>
      </c>
      <c r="C8" s="101" t="s">
        <v>566</v>
      </c>
      <c r="D8" s="102" t="s">
        <v>1455</v>
      </c>
      <c r="E8" s="20"/>
      <c r="F8" s="20"/>
    </row>
    <row r="9" spans="1:6" ht="16.5">
      <c r="A9" s="100">
        <v>4</v>
      </c>
      <c r="B9" s="100">
        <v>19</v>
      </c>
      <c r="C9" s="101" t="s">
        <v>567</v>
      </c>
      <c r="D9" s="102" t="s">
        <v>1455</v>
      </c>
      <c r="E9" s="20"/>
      <c r="F9" s="20"/>
    </row>
    <row r="10" spans="1:6" ht="16.5">
      <c r="A10" s="100">
        <v>5</v>
      </c>
      <c r="B10" s="100">
        <v>20</v>
      </c>
      <c r="C10" s="101" t="s">
        <v>568</v>
      </c>
      <c r="D10" s="102" t="s">
        <v>1455</v>
      </c>
      <c r="E10" s="20"/>
      <c r="F10" s="20"/>
    </row>
    <row r="11" spans="1:6" ht="16.5">
      <c r="A11" s="100">
        <v>6</v>
      </c>
      <c r="B11" s="100">
        <v>25</v>
      </c>
      <c r="C11" s="101" t="s">
        <v>569</v>
      </c>
      <c r="D11" s="102" t="s">
        <v>1455</v>
      </c>
      <c r="E11" s="20"/>
      <c r="F11" s="20"/>
    </row>
    <row r="12" spans="1:6" ht="16.5">
      <c r="A12" s="100">
        <v>7</v>
      </c>
      <c r="B12" s="100">
        <v>27</v>
      </c>
      <c r="C12" s="101" t="s">
        <v>570</v>
      </c>
      <c r="D12" s="102" t="s">
        <v>1455</v>
      </c>
      <c r="E12" s="20"/>
      <c r="F12" s="20"/>
    </row>
    <row r="13" spans="1:6" ht="16.5">
      <c r="A13" s="100">
        <v>8</v>
      </c>
      <c r="B13" s="100">
        <v>29</v>
      </c>
      <c r="C13" s="101" t="s">
        <v>571</v>
      </c>
      <c r="D13" s="102" t="s">
        <v>1455</v>
      </c>
      <c r="E13" s="20"/>
      <c r="F13" s="20"/>
    </row>
    <row r="14" spans="1:6" ht="16.5">
      <c r="A14" s="100">
        <v>9</v>
      </c>
      <c r="B14" s="100">
        <v>30</v>
      </c>
      <c r="C14" s="101" t="s">
        <v>572</v>
      </c>
      <c r="D14" s="102" t="s">
        <v>1455</v>
      </c>
      <c r="E14" s="20"/>
      <c r="F14" s="20"/>
    </row>
    <row r="15" spans="1:6" ht="16.5">
      <c r="A15" s="100">
        <v>10</v>
      </c>
      <c r="B15" s="100">
        <v>40</v>
      </c>
      <c r="C15" s="101" t="s">
        <v>573</v>
      </c>
      <c r="D15" s="102" t="s">
        <v>1455</v>
      </c>
      <c r="E15" s="20"/>
      <c r="F15" s="20"/>
    </row>
    <row r="16" spans="1:6" ht="16.5">
      <c r="A16" s="100">
        <v>11</v>
      </c>
      <c r="B16" s="100">
        <v>41</v>
      </c>
      <c r="C16" s="101" t="s">
        <v>574</v>
      </c>
      <c r="D16" s="102" t="s">
        <v>1455</v>
      </c>
      <c r="E16" s="20"/>
      <c r="F16" s="20"/>
    </row>
    <row r="17" spans="1:6" ht="16.5">
      <c r="A17" s="100">
        <v>12</v>
      </c>
      <c r="B17" s="100">
        <v>42</v>
      </c>
      <c r="C17" s="101" t="s">
        <v>575</v>
      </c>
      <c r="D17" s="102" t="s">
        <v>1454</v>
      </c>
      <c r="E17" s="20"/>
      <c r="F17" s="20"/>
    </row>
    <row r="18" spans="1:6" ht="16.5">
      <c r="A18" s="100">
        <v>13</v>
      </c>
      <c r="B18" s="100">
        <v>44</v>
      </c>
      <c r="C18" s="101" t="s">
        <v>576</v>
      </c>
      <c r="D18" s="102" t="s">
        <v>1454</v>
      </c>
      <c r="E18" s="20"/>
      <c r="F18" s="20"/>
    </row>
    <row r="19" spans="1:6" ht="16.5">
      <c r="A19" s="100">
        <v>14</v>
      </c>
      <c r="B19" s="100">
        <v>50</v>
      </c>
      <c r="C19" s="101" t="s">
        <v>577</v>
      </c>
      <c r="D19" s="102" t="s">
        <v>1455</v>
      </c>
      <c r="E19" s="20"/>
      <c r="F19" s="20"/>
    </row>
    <row r="20" spans="1:6" ht="16.5">
      <c r="A20" s="100">
        <v>15</v>
      </c>
      <c r="B20" s="100">
        <v>51</v>
      </c>
      <c r="C20" s="101" t="s">
        <v>578</v>
      </c>
      <c r="D20" s="102" t="s">
        <v>1455</v>
      </c>
      <c r="E20" s="20"/>
      <c r="F20" s="20"/>
    </row>
    <row r="21" spans="1:6" ht="16.5">
      <c r="A21" s="100">
        <v>16</v>
      </c>
      <c r="B21" s="100">
        <v>58</v>
      </c>
      <c r="C21" s="101" t="s">
        <v>579</v>
      </c>
      <c r="D21" s="102" t="s">
        <v>1455</v>
      </c>
      <c r="E21" s="20"/>
      <c r="F21" s="20"/>
    </row>
    <row r="22" spans="1:6" ht="16.5">
      <c r="A22" s="100">
        <v>17</v>
      </c>
      <c r="B22" s="100">
        <v>60</v>
      </c>
      <c r="C22" s="101" t="s">
        <v>580</v>
      </c>
      <c r="D22" s="102" t="s">
        <v>1454</v>
      </c>
      <c r="E22" s="20"/>
      <c r="F22" s="20"/>
    </row>
    <row r="23" spans="1:6" ht="16.5">
      <c r="A23" s="100">
        <v>18</v>
      </c>
      <c r="B23" s="100">
        <v>63</v>
      </c>
      <c r="C23" s="101" t="s">
        <v>581</v>
      </c>
      <c r="D23" s="102" t="s">
        <v>1454</v>
      </c>
      <c r="E23" s="20"/>
      <c r="F23" s="20"/>
    </row>
    <row r="24" spans="1:6" ht="16.5">
      <c r="A24" s="100">
        <v>19</v>
      </c>
      <c r="B24" s="100">
        <v>75</v>
      </c>
      <c r="C24" s="101" t="s">
        <v>582</v>
      </c>
      <c r="D24" s="102" t="s">
        <v>1455</v>
      </c>
      <c r="E24" s="20"/>
      <c r="F24" s="20"/>
    </row>
    <row r="25" spans="1:6" ht="16.5">
      <c r="A25" s="100">
        <v>20</v>
      </c>
      <c r="B25" s="100">
        <v>76</v>
      </c>
      <c r="C25" s="101" t="s">
        <v>583</v>
      </c>
      <c r="D25" s="102" t="s">
        <v>1455</v>
      </c>
      <c r="E25" s="20"/>
      <c r="F25" s="20"/>
    </row>
    <row r="26" spans="1:6" ht="16.5">
      <c r="A26" s="100">
        <v>21</v>
      </c>
      <c r="B26" s="100">
        <v>77</v>
      </c>
      <c r="C26" s="101" t="s">
        <v>584</v>
      </c>
      <c r="D26" s="102" t="s">
        <v>1455</v>
      </c>
      <c r="E26" s="20"/>
      <c r="F26" s="20"/>
    </row>
    <row r="27" spans="1:6" ht="16.5">
      <c r="A27" s="100">
        <v>22</v>
      </c>
      <c r="B27" s="100">
        <v>83</v>
      </c>
      <c r="C27" s="101" t="s">
        <v>585</v>
      </c>
      <c r="D27" s="102" t="s">
        <v>1455</v>
      </c>
      <c r="E27" s="20"/>
      <c r="F27" s="20"/>
    </row>
    <row r="28" spans="1:6" ht="16.5">
      <c r="A28" s="100">
        <v>23</v>
      </c>
      <c r="B28" s="100">
        <v>84</v>
      </c>
      <c r="C28" s="101" t="s">
        <v>586</v>
      </c>
      <c r="D28" s="102" t="s">
        <v>1455</v>
      </c>
      <c r="E28" s="20"/>
      <c r="F28" s="20"/>
    </row>
    <row r="29" spans="1:6" ht="16.5">
      <c r="A29" s="100">
        <v>24</v>
      </c>
      <c r="B29" s="100">
        <v>103</v>
      </c>
      <c r="C29" s="101" t="s">
        <v>587</v>
      </c>
      <c r="D29" s="102" t="s">
        <v>1454</v>
      </c>
      <c r="E29" s="20"/>
      <c r="F29" s="20"/>
    </row>
    <row r="30" spans="1:6" ht="16.5">
      <c r="A30" s="100">
        <v>25</v>
      </c>
      <c r="B30" s="100">
        <v>111</v>
      </c>
      <c r="C30" s="101" t="s">
        <v>588</v>
      </c>
      <c r="D30" s="102" t="s">
        <v>1454</v>
      </c>
      <c r="E30" s="20"/>
      <c r="F30" s="20"/>
    </row>
    <row r="31" spans="1:6" ht="16.5">
      <c r="A31" s="100">
        <v>26</v>
      </c>
      <c r="B31" s="100">
        <v>112</v>
      </c>
      <c r="C31" s="101" t="s">
        <v>589</v>
      </c>
      <c r="D31" s="102" t="s">
        <v>1455</v>
      </c>
      <c r="E31" s="20"/>
      <c r="F31" s="20"/>
    </row>
    <row r="32" spans="1:6" ht="16.5">
      <c r="A32" s="100">
        <v>27</v>
      </c>
      <c r="B32" s="100">
        <v>133</v>
      </c>
      <c r="C32" s="101" t="s">
        <v>590</v>
      </c>
      <c r="D32" s="102" t="s">
        <v>1455</v>
      </c>
      <c r="E32" s="20"/>
      <c r="F32" s="20"/>
    </row>
    <row r="33" spans="1:6" ht="16.5">
      <c r="A33" s="100">
        <v>28</v>
      </c>
      <c r="B33" s="100">
        <v>143</v>
      </c>
      <c r="C33" s="101" t="s">
        <v>591</v>
      </c>
      <c r="D33" s="102" t="s">
        <v>1455</v>
      </c>
      <c r="E33" s="20"/>
      <c r="F33" s="20"/>
    </row>
    <row r="34" spans="1:6" ht="16.5">
      <c r="A34" s="100">
        <v>29</v>
      </c>
      <c r="B34" s="100">
        <v>158</v>
      </c>
      <c r="C34" s="101" t="s">
        <v>592</v>
      </c>
      <c r="D34" s="102" t="s">
        <v>1455</v>
      </c>
      <c r="E34" s="20"/>
      <c r="F34" s="20"/>
    </row>
    <row r="35" spans="1:6" ht="16.5">
      <c r="A35" s="100">
        <v>30</v>
      </c>
      <c r="B35" s="100">
        <v>166</v>
      </c>
      <c r="C35" s="101" t="s">
        <v>593</v>
      </c>
      <c r="D35" s="102" t="s">
        <v>1455</v>
      </c>
      <c r="E35" s="20"/>
      <c r="F35" s="20"/>
    </row>
    <row r="36" spans="1:6" ht="16.5">
      <c r="A36" s="11"/>
      <c r="B36" s="12"/>
      <c r="C36" s="138" t="s">
        <v>594</v>
      </c>
      <c r="D36" s="11"/>
      <c r="E36" s="14"/>
      <c r="F36" s="12"/>
    </row>
    <row r="37" spans="1:6" ht="16.5">
      <c r="A37" s="100">
        <v>31</v>
      </c>
      <c r="B37" s="100">
        <v>172</v>
      </c>
      <c r="C37" s="101" t="s">
        <v>595</v>
      </c>
      <c r="D37" s="102" t="s">
        <v>1455</v>
      </c>
      <c r="E37" s="20"/>
      <c r="F37" s="20"/>
    </row>
    <row r="38" spans="1:6" ht="16.5">
      <c r="A38" s="100">
        <v>32</v>
      </c>
      <c r="B38" s="100">
        <v>173</v>
      </c>
      <c r="C38" s="101" t="s">
        <v>596</v>
      </c>
      <c r="D38" s="102" t="s">
        <v>1455</v>
      </c>
      <c r="E38" s="20"/>
      <c r="F38" s="20"/>
    </row>
    <row r="39" spans="1:6" ht="16.5">
      <c r="A39" s="100">
        <v>33</v>
      </c>
      <c r="B39" s="100">
        <v>179</v>
      </c>
      <c r="C39" s="101" t="s">
        <v>597</v>
      </c>
      <c r="D39" s="102" t="s">
        <v>1455</v>
      </c>
      <c r="E39" s="20"/>
      <c r="F39" s="20"/>
    </row>
    <row r="40" spans="1:6" ht="16.5">
      <c r="A40" s="100">
        <v>34</v>
      </c>
      <c r="B40" s="100">
        <v>193</v>
      </c>
      <c r="C40" s="101" t="s">
        <v>598</v>
      </c>
      <c r="D40" s="102" t="s">
        <v>1455</v>
      </c>
      <c r="E40" s="20"/>
      <c r="F40" s="20"/>
    </row>
    <row r="41" spans="1:6" ht="16.5">
      <c r="A41" s="100">
        <v>35</v>
      </c>
      <c r="B41" s="100">
        <v>194</v>
      </c>
      <c r="C41" s="101" t="s">
        <v>599</v>
      </c>
      <c r="D41" s="102" t="s">
        <v>1455</v>
      </c>
      <c r="E41" s="20"/>
      <c r="F41" s="20"/>
    </row>
    <row r="42" spans="1:6" ht="16.5">
      <c r="A42" s="100">
        <v>36</v>
      </c>
      <c r="B42" s="100">
        <v>196</v>
      </c>
      <c r="C42" s="101" t="s">
        <v>600</v>
      </c>
      <c r="D42" s="102" t="s">
        <v>1455</v>
      </c>
      <c r="E42" s="20"/>
      <c r="F42" s="20"/>
    </row>
    <row r="43" spans="1:6" ht="16.5">
      <c r="A43" s="100">
        <v>37</v>
      </c>
      <c r="B43" s="100">
        <v>201</v>
      </c>
      <c r="C43" s="101" t="s">
        <v>601</v>
      </c>
      <c r="D43" s="102" t="s">
        <v>1455</v>
      </c>
      <c r="E43" s="20"/>
      <c r="F43" s="20"/>
    </row>
    <row r="44" spans="1:6" ht="16.5">
      <c r="A44" s="100">
        <v>38</v>
      </c>
      <c r="B44" s="100">
        <v>206</v>
      </c>
      <c r="C44" s="101" t="s">
        <v>602</v>
      </c>
      <c r="D44" s="102" t="s">
        <v>1455</v>
      </c>
      <c r="E44" s="20"/>
      <c r="F44" s="20"/>
    </row>
    <row r="45" spans="1:6" ht="16.5">
      <c r="A45" s="11"/>
      <c r="B45" s="12"/>
      <c r="C45" s="138" t="s">
        <v>603</v>
      </c>
      <c r="D45" s="11"/>
      <c r="E45" s="14"/>
      <c r="F45" s="12"/>
    </row>
    <row r="46" spans="1:6" ht="16.5">
      <c r="A46" s="100">
        <v>39</v>
      </c>
      <c r="B46" s="100">
        <v>207</v>
      </c>
      <c r="C46" s="101" t="s">
        <v>604</v>
      </c>
      <c r="D46" s="102" t="s">
        <v>1455</v>
      </c>
      <c r="E46" s="20"/>
      <c r="F46" s="20"/>
    </row>
    <row r="47" spans="1:6" ht="16.5">
      <c r="A47" s="100">
        <v>40</v>
      </c>
      <c r="B47" s="100">
        <v>208</v>
      </c>
      <c r="C47" s="101" t="s">
        <v>582</v>
      </c>
      <c r="D47" s="102" t="s">
        <v>1455</v>
      </c>
      <c r="E47" s="20"/>
      <c r="F47" s="20"/>
    </row>
    <row r="48" spans="1:6" ht="16.5">
      <c r="A48" s="100">
        <v>41</v>
      </c>
      <c r="B48" s="100">
        <v>209</v>
      </c>
      <c r="C48" s="101" t="s">
        <v>605</v>
      </c>
      <c r="D48" s="102" t="s">
        <v>1455</v>
      </c>
      <c r="E48" s="20"/>
      <c r="F48" s="20"/>
    </row>
    <row r="49" spans="1:6" ht="16.5">
      <c r="A49" s="100">
        <v>42</v>
      </c>
      <c r="B49" s="100">
        <v>210</v>
      </c>
      <c r="C49" s="101" t="s">
        <v>606</v>
      </c>
      <c r="D49" s="102" t="s">
        <v>1455</v>
      </c>
      <c r="E49" s="20"/>
      <c r="F49" s="20"/>
    </row>
    <row r="50" spans="1:6" ht="33">
      <c r="A50" s="11"/>
      <c r="B50" s="12"/>
      <c r="C50" s="138" t="s">
        <v>753</v>
      </c>
      <c r="D50" s="11"/>
      <c r="E50" s="14"/>
      <c r="F50" s="12"/>
    </row>
    <row r="51" spans="1:6" ht="16.5">
      <c r="A51" s="100">
        <v>43</v>
      </c>
      <c r="B51" s="100">
        <v>219</v>
      </c>
      <c r="C51" s="101" t="s">
        <v>606</v>
      </c>
      <c r="D51" s="102" t="s">
        <v>1455</v>
      </c>
      <c r="E51" s="20"/>
      <c r="F51" s="20"/>
    </row>
    <row r="52" spans="1:6" ht="16.5">
      <c r="A52" s="100">
        <v>44</v>
      </c>
      <c r="B52" s="100">
        <v>220</v>
      </c>
      <c r="C52" s="101" t="s">
        <v>607</v>
      </c>
      <c r="D52" s="102" t="s">
        <v>1455</v>
      </c>
      <c r="E52" s="20"/>
      <c r="F52" s="20"/>
    </row>
    <row r="53" spans="1:6" ht="16.5">
      <c r="A53" s="100">
        <v>45</v>
      </c>
      <c r="B53" s="100">
        <v>221</v>
      </c>
      <c r="C53" s="101" t="s">
        <v>592</v>
      </c>
      <c r="D53" s="102" t="s">
        <v>1455</v>
      </c>
      <c r="E53" s="20"/>
      <c r="F53" s="20"/>
    </row>
    <row r="54" spans="1:6" ht="16.5">
      <c r="A54" s="103">
        <v>46</v>
      </c>
      <c r="B54" s="103">
        <v>223</v>
      </c>
      <c r="C54" s="104" t="s">
        <v>608</v>
      </c>
      <c r="D54" s="102" t="s">
        <v>1455</v>
      </c>
      <c r="E54" s="20"/>
      <c r="F54" s="20"/>
    </row>
    <row r="55" spans="1:6" ht="16.5">
      <c r="A55" s="112"/>
      <c r="B55" s="266" t="s">
        <v>825</v>
      </c>
      <c r="C55" s="243"/>
      <c r="D55" s="261">
        <f>COUNTA(B6:B54)</f>
        <v>46</v>
      </c>
      <c r="E55" s="262"/>
      <c r="F55" s="263"/>
    </row>
    <row r="56" spans="1:6" ht="16.5" customHeight="1">
      <c r="A56" s="112"/>
      <c r="B56" s="182" t="s">
        <v>2230</v>
      </c>
      <c r="C56" s="183"/>
      <c r="D56" s="254">
        <f>COUNTIF($D$6:$F$54,"A")</f>
        <v>0</v>
      </c>
      <c r="E56" s="255"/>
      <c r="F56" s="256"/>
    </row>
    <row r="57" spans="1:6" ht="16.5" customHeight="1">
      <c r="A57" s="112"/>
      <c r="B57" s="182" t="s">
        <v>2231</v>
      </c>
      <c r="C57" s="183"/>
      <c r="D57" s="254">
        <f>COUNTIF($D$6:$F$54,"B")</f>
        <v>6</v>
      </c>
      <c r="E57" s="255"/>
      <c r="F57" s="256"/>
    </row>
    <row r="58" spans="1:6" ht="16.5" customHeight="1">
      <c r="A58" s="112"/>
      <c r="B58" s="252" t="s">
        <v>2232</v>
      </c>
      <c r="C58" s="253"/>
      <c r="D58" s="254">
        <f>COUNTIF($D$6:$F$54,"C")</f>
        <v>40</v>
      </c>
      <c r="E58" s="255"/>
      <c r="F58" s="256"/>
    </row>
    <row r="59" spans="1:6" ht="16.5" customHeight="1">
      <c r="A59" s="112"/>
      <c r="B59" s="252" t="s">
        <v>2233</v>
      </c>
      <c r="C59" s="253"/>
      <c r="D59" s="254">
        <f>COUNTIF($D$6:$F$54,"D")</f>
        <v>0</v>
      </c>
      <c r="E59" s="255"/>
      <c r="F59" s="256"/>
    </row>
    <row r="60" spans="1:6" ht="16.5" customHeight="1">
      <c r="A60" s="112"/>
      <c r="B60" s="257" t="s">
        <v>731</v>
      </c>
      <c r="C60" s="258"/>
      <c r="D60" s="193">
        <f>COUNTIF($D$6:$F$54,"PĐB")+COUNTIF($D$6:$F$54,"P1")+COUNTIF($D$6:$F$54,"TĐB")+COUNTIF($D$6:$F$54,"T1")</f>
        <v>0</v>
      </c>
      <c r="E60" s="193"/>
      <c r="F60" s="193"/>
    </row>
    <row r="61" spans="1:6" ht="16.5" customHeight="1">
      <c r="A61" s="112"/>
      <c r="B61" s="259" t="s">
        <v>734</v>
      </c>
      <c r="C61" s="260"/>
      <c r="D61" s="192">
        <f>COUNTIF($D$6:$F$54,"P2")+COUNTIF($D$6:$F$54,"P3")+COUNTIF($D$6:$F$54,"T2")+COUNTIF($D$6:$F$54,"T3")</f>
        <v>0</v>
      </c>
      <c r="E61" s="192"/>
      <c r="F61" s="192"/>
    </row>
    <row r="62" spans="1:6" ht="16.5" customHeight="1">
      <c r="A62" s="112"/>
      <c r="B62" s="259" t="s">
        <v>723</v>
      </c>
      <c r="C62" s="260"/>
      <c r="D62" s="192">
        <f>D55-SUM(D60:D61)</f>
        <v>46</v>
      </c>
      <c r="E62" s="192"/>
      <c r="F62" s="192"/>
    </row>
  </sheetData>
  <sheetProtection/>
  <mergeCells count="23">
    <mergeCell ref="B62:C62"/>
    <mergeCell ref="A3:A4"/>
    <mergeCell ref="A1:F1"/>
    <mergeCell ref="A2:F2"/>
    <mergeCell ref="B55:C55"/>
    <mergeCell ref="B56:C56"/>
    <mergeCell ref="D56:F56"/>
    <mergeCell ref="D62:F62"/>
    <mergeCell ref="B3:B4"/>
    <mergeCell ref="C3:C4"/>
    <mergeCell ref="D3:D4"/>
    <mergeCell ref="E3:F3"/>
    <mergeCell ref="D55:F55"/>
    <mergeCell ref="B57:C57"/>
    <mergeCell ref="D57:F57"/>
    <mergeCell ref="B58:C58"/>
    <mergeCell ref="B59:C59"/>
    <mergeCell ref="D58:F58"/>
    <mergeCell ref="D59:F59"/>
    <mergeCell ref="D60:F60"/>
    <mergeCell ref="D61:F61"/>
    <mergeCell ref="B60:C60"/>
    <mergeCell ref="B61:C61"/>
  </mergeCells>
  <printOptions horizontalCentered="1"/>
  <pageMargins left="0.31496062992125984" right="0.31496062992125984" top="0.7480314960629921" bottom="0.5511811023622047" header="0.31496062992125984" footer="0.11811023622047245"/>
  <pageSetup horizontalDpi="600" verticalDpi="600" orientation="portrait" paperSize="9" r:id="rId1"/>
  <headerFooter>
    <oddFooter>&amp;L&amp;"+,đậm"&amp;10XXIII. HÓA SINH&amp;C&amp;"+,thường"&amp;10TTYT HUYỆN HỒNG DÂN&amp;R&amp;"+,thường"&amp;10Trang &amp;P</oddFooter>
  </headerFooter>
</worksheet>
</file>

<file path=xl/worksheets/sheet25.xml><?xml version="1.0" encoding="utf-8"?>
<worksheet xmlns="http://schemas.openxmlformats.org/spreadsheetml/2006/main" xmlns:r="http://schemas.openxmlformats.org/officeDocument/2006/relationships">
  <dimension ref="A1:F83"/>
  <sheetViews>
    <sheetView zoomScalePageLayoutView="0" workbookViewId="0" topLeftCell="A1">
      <selection activeCell="H13" sqref="H13"/>
    </sheetView>
  </sheetViews>
  <sheetFormatPr defaultColWidth="9.140625" defaultRowHeight="15"/>
  <cols>
    <col min="1" max="1" width="5.7109375" style="139" customWidth="1"/>
    <col min="2" max="2" width="5.7109375" style="142" customWidth="1"/>
    <col min="3" max="3" width="63.7109375" style="139" customWidth="1"/>
    <col min="4" max="6" width="5.7109375" style="139" customWidth="1"/>
    <col min="7" max="16384" width="9.140625" style="139" customWidth="1"/>
  </cols>
  <sheetData>
    <row r="1" spans="1:6" ht="18.75">
      <c r="A1" s="284" t="s">
        <v>2217</v>
      </c>
      <c r="B1" s="284"/>
      <c r="C1" s="284"/>
      <c r="D1" s="284"/>
      <c r="E1" s="284"/>
      <c r="F1" s="284"/>
    </row>
    <row r="2" spans="1:6" ht="36" customHeight="1">
      <c r="A2" s="287" t="str">
        <f>phuluc!A2</f>
        <v>(Ban hành kèm theo Quyết định số 2844/QĐ-SYT ngày  27 / 12 / 2017,
của Giám đốc Sở Y tế Bạc Liêu)</v>
      </c>
      <c r="B2" s="287"/>
      <c r="C2" s="287"/>
      <c r="D2" s="287"/>
      <c r="E2" s="287"/>
      <c r="F2" s="287"/>
    </row>
    <row r="3" spans="1:6" ht="16.5" customHeight="1">
      <c r="A3" s="194" t="s">
        <v>1422</v>
      </c>
      <c r="B3" s="186" t="s">
        <v>733</v>
      </c>
      <c r="C3" s="245" t="s">
        <v>1452</v>
      </c>
      <c r="D3" s="181" t="s">
        <v>2226</v>
      </c>
      <c r="E3" s="186" t="s">
        <v>2227</v>
      </c>
      <c r="F3" s="186"/>
    </row>
    <row r="4" spans="1:6" ht="33" customHeight="1">
      <c r="A4" s="194"/>
      <c r="B4" s="186"/>
      <c r="C4" s="245"/>
      <c r="D4" s="181"/>
      <c r="E4" s="10" t="s">
        <v>2228</v>
      </c>
      <c r="F4" s="10" t="s">
        <v>2229</v>
      </c>
    </row>
    <row r="5" spans="1:6" ht="16.5">
      <c r="A5" s="140"/>
      <c r="B5" s="140"/>
      <c r="C5" s="141" t="s">
        <v>609</v>
      </c>
      <c r="D5" s="30"/>
      <c r="E5" s="30"/>
      <c r="F5" s="30"/>
    </row>
    <row r="6" spans="1:6" ht="16.5">
      <c r="A6" s="56"/>
      <c r="B6" s="57"/>
      <c r="C6" s="58" t="s">
        <v>610</v>
      </c>
      <c r="D6" s="59"/>
      <c r="E6" s="60"/>
      <c r="F6" s="61"/>
    </row>
    <row r="7" spans="1:6" ht="16.5">
      <c r="A7" s="95">
        <v>1</v>
      </c>
      <c r="B7" s="95">
        <v>1</v>
      </c>
      <c r="C7" s="95" t="s">
        <v>611</v>
      </c>
      <c r="D7" s="29" t="s">
        <v>1455</v>
      </c>
      <c r="E7" s="29"/>
      <c r="F7" s="29"/>
    </row>
    <row r="8" spans="1:6" ht="16.5">
      <c r="A8" s="95">
        <v>2</v>
      </c>
      <c r="B8" s="95">
        <v>2</v>
      </c>
      <c r="C8" s="95" t="s">
        <v>612</v>
      </c>
      <c r="D8" s="29" t="s">
        <v>1455</v>
      </c>
      <c r="E8" s="29"/>
      <c r="F8" s="29"/>
    </row>
    <row r="9" spans="1:6" ht="16.5">
      <c r="A9" s="95">
        <v>3</v>
      </c>
      <c r="B9" s="95">
        <v>3</v>
      </c>
      <c r="C9" s="95" t="s">
        <v>613</v>
      </c>
      <c r="D9" s="29" t="s">
        <v>1455</v>
      </c>
      <c r="E9" s="29"/>
      <c r="F9" s="29"/>
    </row>
    <row r="10" spans="1:6" ht="16.5">
      <c r="A10" s="95">
        <v>4</v>
      </c>
      <c r="B10" s="95">
        <v>6</v>
      </c>
      <c r="C10" s="95" t="s">
        <v>614</v>
      </c>
      <c r="D10" s="29" t="s">
        <v>1455</v>
      </c>
      <c r="E10" s="29"/>
      <c r="F10" s="29"/>
    </row>
    <row r="11" spans="1:6" ht="16.5">
      <c r="A11" s="95">
        <v>5</v>
      </c>
      <c r="B11" s="95">
        <v>16</v>
      </c>
      <c r="C11" s="95" t="s">
        <v>615</v>
      </c>
      <c r="D11" s="29" t="s">
        <v>1455</v>
      </c>
      <c r="E11" s="29"/>
      <c r="F11" s="29"/>
    </row>
    <row r="12" spans="1:6" ht="16.5">
      <c r="A12" s="56"/>
      <c r="B12" s="57"/>
      <c r="C12" s="58" t="s">
        <v>616</v>
      </c>
      <c r="D12" s="59"/>
      <c r="E12" s="60"/>
      <c r="F12" s="61"/>
    </row>
    <row r="13" spans="1:6" ht="16.5">
      <c r="A13" s="95">
        <v>6</v>
      </c>
      <c r="B13" s="95">
        <v>17</v>
      </c>
      <c r="C13" s="95" t="s">
        <v>617</v>
      </c>
      <c r="D13" s="29" t="s">
        <v>1455</v>
      </c>
      <c r="E13" s="29"/>
      <c r="F13" s="29"/>
    </row>
    <row r="14" spans="1:6" ht="16.5">
      <c r="A14" s="95">
        <v>7</v>
      </c>
      <c r="B14" s="95">
        <v>21</v>
      </c>
      <c r="C14" s="95" t="s">
        <v>618</v>
      </c>
      <c r="D14" s="29" t="s">
        <v>1455</v>
      </c>
      <c r="E14" s="29"/>
      <c r="F14" s="29"/>
    </row>
    <row r="15" spans="1:6" ht="16.5">
      <c r="A15" s="95">
        <v>8</v>
      </c>
      <c r="B15" s="95">
        <v>39</v>
      </c>
      <c r="C15" s="95" t="s">
        <v>619</v>
      </c>
      <c r="D15" s="29" t="s">
        <v>1455</v>
      </c>
      <c r="E15" s="29"/>
      <c r="F15" s="29"/>
    </row>
    <row r="16" spans="1:6" ht="16.5">
      <c r="A16" s="56"/>
      <c r="B16" s="57"/>
      <c r="C16" s="58" t="s">
        <v>620</v>
      </c>
      <c r="D16" s="59"/>
      <c r="E16" s="60"/>
      <c r="F16" s="61"/>
    </row>
    <row r="17" spans="1:6" ht="16.5">
      <c r="A17" s="95">
        <v>9</v>
      </c>
      <c r="B17" s="95">
        <v>42</v>
      </c>
      <c r="C17" s="95" t="s">
        <v>621</v>
      </c>
      <c r="D17" s="29" t="s">
        <v>1455</v>
      </c>
      <c r="E17" s="29"/>
      <c r="F17" s="29"/>
    </row>
    <row r="18" spans="1:6" ht="16.5">
      <c r="A18" s="95">
        <v>10</v>
      </c>
      <c r="B18" s="95">
        <v>43</v>
      </c>
      <c r="C18" s="95" t="s">
        <v>622</v>
      </c>
      <c r="D18" s="29" t="s">
        <v>1455</v>
      </c>
      <c r="E18" s="29"/>
      <c r="F18" s="29"/>
    </row>
    <row r="19" spans="1:6" ht="16.5">
      <c r="A19" s="56"/>
      <c r="B19" s="57"/>
      <c r="C19" s="58" t="s">
        <v>623</v>
      </c>
      <c r="D19" s="59"/>
      <c r="E19" s="60"/>
      <c r="F19" s="61"/>
    </row>
    <row r="20" spans="1:6" ht="16.5">
      <c r="A20" s="95">
        <v>11</v>
      </c>
      <c r="B20" s="95">
        <v>49</v>
      </c>
      <c r="C20" s="95" t="s">
        <v>624</v>
      </c>
      <c r="D20" s="29" t="s">
        <v>1455</v>
      </c>
      <c r="E20" s="29"/>
      <c r="F20" s="29"/>
    </row>
    <row r="21" spans="1:6" ht="16.5">
      <c r="A21" s="56"/>
      <c r="B21" s="57"/>
      <c r="C21" s="58" t="s">
        <v>625</v>
      </c>
      <c r="D21" s="59"/>
      <c r="E21" s="60"/>
      <c r="F21" s="61"/>
    </row>
    <row r="22" spans="1:6" ht="16.5">
      <c r="A22" s="95">
        <v>12</v>
      </c>
      <c r="B22" s="95">
        <v>74</v>
      </c>
      <c r="C22" s="95" t="s">
        <v>626</v>
      </c>
      <c r="D22" s="29" t="s">
        <v>1455</v>
      </c>
      <c r="E22" s="29"/>
      <c r="F22" s="29"/>
    </row>
    <row r="23" spans="1:6" ht="16.5">
      <c r="A23" s="95">
        <v>13</v>
      </c>
      <c r="B23" s="95">
        <v>98</v>
      </c>
      <c r="C23" s="95" t="s">
        <v>627</v>
      </c>
      <c r="D23" s="29" t="s">
        <v>1455</v>
      </c>
      <c r="E23" s="29"/>
      <c r="F23" s="29"/>
    </row>
    <row r="24" spans="1:6" ht="16.5">
      <c r="A24" s="140"/>
      <c r="B24" s="140"/>
      <c r="C24" s="141" t="s">
        <v>628</v>
      </c>
      <c r="D24" s="30"/>
      <c r="E24" s="30"/>
      <c r="F24" s="30"/>
    </row>
    <row r="25" spans="1:6" ht="16.5">
      <c r="A25" s="56"/>
      <c r="B25" s="57"/>
      <c r="C25" s="58" t="s">
        <v>732</v>
      </c>
      <c r="D25" s="59"/>
      <c r="E25" s="60"/>
      <c r="F25" s="61"/>
    </row>
    <row r="26" spans="1:6" ht="16.5">
      <c r="A26" s="95">
        <v>14</v>
      </c>
      <c r="B26" s="95">
        <v>108</v>
      </c>
      <c r="C26" s="95" t="s">
        <v>629</v>
      </c>
      <c r="D26" s="29" t="s">
        <v>1455</v>
      </c>
      <c r="E26" s="29"/>
      <c r="F26" s="29"/>
    </row>
    <row r="27" spans="1:6" ht="16.5">
      <c r="A27" s="56"/>
      <c r="B27" s="57"/>
      <c r="C27" s="58" t="s">
        <v>630</v>
      </c>
      <c r="D27" s="59"/>
      <c r="E27" s="60"/>
      <c r="F27" s="61"/>
    </row>
    <row r="28" spans="1:6" ht="16.5">
      <c r="A28" s="95">
        <v>15</v>
      </c>
      <c r="B28" s="95">
        <v>117</v>
      </c>
      <c r="C28" s="95" t="s">
        <v>631</v>
      </c>
      <c r="D28" s="29" t="s">
        <v>1455</v>
      </c>
      <c r="E28" s="29"/>
      <c r="F28" s="29"/>
    </row>
    <row r="29" spans="1:6" ht="16.5">
      <c r="A29" s="95">
        <v>16</v>
      </c>
      <c r="B29" s="95">
        <v>122</v>
      </c>
      <c r="C29" s="95" t="s">
        <v>632</v>
      </c>
      <c r="D29" s="29" t="s">
        <v>1455</v>
      </c>
      <c r="E29" s="29"/>
      <c r="F29" s="29"/>
    </row>
    <row r="30" spans="1:6" ht="16.5">
      <c r="A30" s="95">
        <v>17</v>
      </c>
      <c r="B30" s="95">
        <v>130</v>
      </c>
      <c r="C30" s="95" t="s">
        <v>633</v>
      </c>
      <c r="D30" s="29" t="s">
        <v>1455</v>
      </c>
      <c r="E30" s="29"/>
      <c r="F30" s="29"/>
    </row>
    <row r="31" spans="1:6" ht="16.5">
      <c r="A31" s="95">
        <v>18</v>
      </c>
      <c r="B31" s="95">
        <v>133</v>
      </c>
      <c r="C31" s="95" t="s">
        <v>634</v>
      </c>
      <c r="D31" s="29" t="s">
        <v>1455</v>
      </c>
      <c r="E31" s="29"/>
      <c r="F31" s="29"/>
    </row>
    <row r="32" spans="1:6" ht="16.5">
      <c r="A32" s="56"/>
      <c r="B32" s="57"/>
      <c r="C32" s="58" t="s">
        <v>635</v>
      </c>
      <c r="D32" s="59"/>
      <c r="E32" s="60"/>
      <c r="F32" s="61"/>
    </row>
    <row r="33" spans="1:6" ht="16.5">
      <c r="A33" s="95">
        <v>19</v>
      </c>
      <c r="B33" s="95">
        <v>169</v>
      </c>
      <c r="C33" s="95" t="s">
        <v>636</v>
      </c>
      <c r="D33" s="29" t="s">
        <v>1455</v>
      </c>
      <c r="E33" s="29"/>
      <c r="F33" s="29"/>
    </row>
    <row r="34" spans="1:6" ht="16.5">
      <c r="A34" s="95">
        <v>20</v>
      </c>
      <c r="B34" s="95">
        <v>170</v>
      </c>
      <c r="C34" s="95" t="s">
        <v>637</v>
      </c>
      <c r="D34" s="29" t="s">
        <v>1455</v>
      </c>
      <c r="E34" s="29"/>
      <c r="F34" s="29"/>
    </row>
    <row r="35" spans="1:6" ht="16.5">
      <c r="A35" s="56"/>
      <c r="B35" s="57"/>
      <c r="C35" s="58" t="s">
        <v>638</v>
      </c>
      <c r="D35" s="59"/>
      <c r="E35" s="60"/>
      <c r="F35" s="61"/>
    </row>
    <row r="36" spans="1:6" ht="16.5">
      <c r="A36" s="95">
        <v>21</v>
      </c>
      <c r="B36" s="95">
        <v>183</v>
      </c>
      <c r="C36" s="95" t="s">
        <v>639</v>
      </c>
      <c r="D36" s="29" t="s">
        <v>1455</v>
      </c>
      <c r="E36" s="29"/>
      <c r="F36" s="29"/>
    </row>
    <row r="37" spans="1:6" ht="16.5">
      <c r="A37" s="95">
        <v>22</v>
      </c>
      <c r="B37" s="95">
        <v>184</v>
      </c>
      <c r="C37" s="95" t="s">
        <v>640</v>
      </c>
      <c r="D37" s="29" t="s">
        <v>1455</v>
      </c>
      <c r="E37" s="29"/>
      <c r="F37" s="29"/>
    </row>
    <row r="38" spans="1:6" ht="16.5">
      <c r="A38" s="95">
        <v>23</v>
      </c>
      <c r="B38" s="95">
        <v>187</v>
      </c>
      <c r="C38" s="95" t="s">
        <v>641</v>
      </c>
      <c r="D38" s="29" t="s">
        <v>1455</v>
      </c>
      <c r="E38" s="29"/>
      <c r="F38" s="29"/>
    </row>
    <row r="39" spans="1:6" ht="16.5">
      <c r="A39" s="56"/>
      <c r="B39" s="57"/>
      <c r="C39" s="58" t="s">
        <v>642</v>
      </c>
      <c r="D39" s="59"/>
      <c r="E39" s="60"/>
      <c r="F39" s="61"/>
    </row>
    <row r="40" spans="1:6" ht="16.5">
      <c r="A40" s="95">
        <v>24</v>
      </c>
      <c r="B40" s="95">
        <v>225</v>
      </c>
      <c r="C40" s="95" t="s">
        <v>643</v>
      </c>
      <c r="D40" s="29" t="s">
        <v>1455</v>
      </c>
      <c r="E40" s="29"/>
      <c r="F40" s="29"/>
    </row>
    <row r="41" spans="1:6" ht="16.5">
      <c r="A41" s="140"/>
      <c r="B41" s="140"/>
      <c r="C41" s="141" t="s">
        <v>644</v>
      </c>
      <c r="D41" s="30"/>
      <c r="E41" s="30"/>
      <c r="F41" s="30"/>
    </row>
    <row r="42" spans="1:6" ht="16.5">
      <c r="A42" s="56"/>
      <c r="B42" s="57"/>
      <c r="C42" s="58" t="s">
        <v>645</v>
      </c>
      <c r="D42" s="59"/>
      <c r="E42" s="60"/>
      <c r="F42" s="61"/>
    </row>
    <row r="43" spans="1:6" ht="16.5">
      <c r="A43" s="95">
        <v>25</v>
      </c>
      <c r="B43" s="95">
        <v>263</v>
      </c>
      <c r="C43" s="95" t="s">
        <v>646</v>
      </c>
      <c r="D43" s="29" t="s">
        <v>1455</v>
      </c>
      <c r="E43" s="29"/>
      <c r="F43" s="29"/>
    </row>
    <row r="44" spans="1:6" ht="33">
      <c r="A44" s="95">
        <v>26</v>
      </c>
      <c r="B44" s="95">
        <v>265</v>
      </c>
      <c r="C44" s="95" t="s">
        <v>647</v>
      </c>
      <c r="D44" s="29" t="s">
        <v>1455</v>
      </c>
      <c r="E44" s="29"/>
      <c r="F44" s="29"/>
    </row>
    <row r="45" spans="1:6" ht="33">
      <c r="A45" s="95">
        <v>27</v>
      </c>
      <c r="B45" s="95">
        <v>266</v>
      </c>
      <c r="C45" s="95" t="s">
        <v>648</v>
      </c>
      <c r="D45" s="29" t="s">
        <v>1455</v>
      </c>
      <c r="E45" s="29"/>
      <c r="F45" s="29"/>
    </row>
    <row r="46" spans="1:6" ht="16.5">
      <c r="A46" s="95">
        <v>28</v>
      </c>
      <c r="B46" s="95">
        <v>267</v>
      </c>
      <c r="C46" s="95" t="s">
        <v>649</v>
      </c>
      <c r="D46" s="29" t="s">
        <v>1455</v>
      </c>
      <c r="E46" s="29"/>
      <c r="F46" s="29"/>
    </row>
    <row r="47" spans="1:6" ht="16.5">
      <c r="A47" s="95">
        <v>29</v>
      </c>
      <c r="B47" s="95">
        <v>268</v>
      </c>
      <c r="C47" s="95" t="s">
        <v>650</v>
      </c>
      <c r="D47" s="29" t="s">
        <v>1455</v>
      </c>
      <c r="E47" s="29"/>
      <c r="F47" s="29"/>
    </row>
    <row r="48" spans="1:6" ht="16.5">
      <c r="A48" s="95">
        <v>30</v>
      </c>
      <c r="B48" s="95">
        <v>269</v>
      </c>
      <c r="C48" s="95" t="s">
        <v>651</v>
      </c>
      <c r="D48" s="29" t="s">
        <v>1455</v>
      </c>
      <c r="E48" s="29"/>
      <c r="F48" s="29"/>
    </row>
    <row r="49" spans="1:6" ht="16.5">
      <c r="A49" s="56"/>
      <c r="B49" s="57"/>
      <c r="C49" s="58" t="s">
        <v>652</v>
      </c>
      <c r="D49" s="59"/>
      <c r="E49" s="60"/>
      <c r="F49" s="61"/>
    </row>
    <row r="50" spans="1:6" ht="16.5">
      <c r="A50" s="95">
        <v>31</v>
      </c>
      <c r="B50" s="95">
        <v>289</v>
      </c>
      <c r="C50" s="95" t="s">
        <v>653</v>
      </c>
      <c r="D50" s="29" t="s">
        <v>1455</v>
      </c>
      <c r="E50" s="29"/>
      <c r="F50" s="29"/>
    </row>
    <row r="51" spans="1:6" ht="16.5">
      <c r="A51" s="95">
        <v>32</v>
      </c>
      <c r="B51" s="95">
        <v>290</v>
      </c>
      <c r="C51" s="95" t="s">
        <v>654</v>
      </c>
      <c r="D51" s="29" t="s">
        <v>1455</v>
      </c>
      <c r="E51" s="29"/>
      <c r="F51" s="29"/>
    </row>
    <row r="52" spans="1:6" ht="16.5">
      <c r="A52" s="95">
        <v>33</v>
      </c>
      <c r="B52" s="95">
        <v>291</v>
      </c>
      <c r="C52" s="95" t="s">
        <v>655</v>
      </c>
      <c r="D52" s="29" t="s">
        <v>1455</v>
      </c>
      <c r="E52" s="29"/>
      <c r="F52" s="29"/>
    </row>
    <row r="53" spans="1:6" ht="16.5">
      <c r="A53" s="56"/>
      <c r="B53" s="57"/>
      <c r="C53" s="58" t="s">
        <v>656</v>
      </c>
      <c r="D53" s="59"/>
      <c r="E53" s="60"/>
      <c r="F53" s="61"/>
    </row>
    <row r="54" spans="1:6" ht="16.5">
      <c r="A54" s="95">
        <v>34</v>
      </c>
      <c r="B54" s="95">
        <v>305</v>
      </c>
      <c r="C54" s="95" t="s">
        <v>657</v>
      </c>
      <c r="D54" s="29" t="s">
        <v>1455</v>
      </c>
      <c r="E54" s="29"/>
      <c r="F54" s="29"/>
    </row>
    <row r="55" spans="1:6" ht="16.5">
      <c r="A55" s="95">
        <v>35</v>
      </c>
      <c r="B55" s="95">
        <v>306</v>
      </c>
      <c r="C55" s="95" t="s">
        <v>658</v>
      </c>
      <c r="D55" s="29" t="s">
        <v>1455</v>
      </c>
      <c r="E55" s="29"/>
      <c r="F55" s="29"/>
    </row>
    <row r="56" spans="1:6" ht="16.5">
      <c r="A56" s="95">
        <v>36</v>
      </c>
      <c r="B56" s="95">
        <v>307</v>
      </c>
      <c r="C56" s="95" t="s">
        <v>659</v>
      </c>
      <c r="D56" s="29" t="s">
        <v>1455</v>
      </c>
      <c r="E56" s="29"/>
      <c r="F56" s="29"/>
    </row>
    <row r="57" spans="1:6" ht="16.5">
      <c r="A57" s="95">
        <v>37</v>
      </c>
      <c r="B57" s="95">
        <v>308</v>
      </c>
      <c r="C57" s="95" t="s">
        <v>660</v>
      </c>
      <c r="D57" s="29" t="s">
        <v>1455</v>
      </c>
      <c r="E57" s="29"/>
      <c r="F57" s="29"/>
    </row>
    <row r="58" spans="1:6" ht="16.5">
      <c r="A58" s="95">
        <v>38</v>
      </c>
      <c r="B58" s="95">
        <v>309</v>
      </c>
      <c r="C58" s="95" t="s">
        <v>661</v>
      </c>
      <c r="D58" s="29" t="s">
        <v>1455</v>
      </c>
      <c r="E58" s="29"/>
      <c r="F58" s="29"/>
    </row>
    <row r="59" spans="1:6" ht="16.5">
      <c r="A59" s="95">
        <v>39</v>
      </c>
      <c r="B59" s="95">
        <v>310</v>
      </c>
      <c r="C59" s="95" t="s">
        <v>662</v>
      </c>
      <c r="D59" s="29" t="s">
        <v>1455</v>
      </c>
      <c r="E59" s="29"/>
      <c r="F59" s="29"/>
    </row>
    <row r="60" spans="1:6" ht="16.5">
      <c r="A60" s="56"/>
      <c r="B60" s="57"/>
      <c r="C60" s="58" t="s">
        <v>663</v>
      </c>
      <c r="D60" s="59"/>
      <c r="E60" s="60"/>
      <c r="F60" s="61"/>
    </row>
    <row r="61" spans="1:6" ht="16.5">
      <c r="A61" s="95">
        <v>40</v>
      </c>
      <c r="B61" s="95">
        <v>317</v>
      </c>
      <c r="C61" s="95" t="s">
        <v>664</v>
      </c>
      <c r="D61" s="29" t="s">
        <v>1455</v>
      </c>
      <c r="E61" s="29"/>
      <c r="F61" s="29"/>
    </row>
    <row r="62" spans="1:6" ht="16.5">
      <c r="A62" s="95">
        <v>41</v>
      </c>
      <c r="B62" s="95">
        <v>318</v>
      </c>
      <c r="C62" s="95" t="s">
        <v>665</v>
      </c>
      <c r="D62" s="29" t="s">
        <v>1455</v>
      </c>
      <c r="E62" s="29"/>
      <c r="F62" s="29"/>
    </row>
    <row r="63" spans="1:6" ht="16.5">
      <c r="A63" s="140"/>
      <c r="B63" s="140"/>
      <c r="C63" s="141" t="s">
        <v>666</v>
      </c>
      <c r="D63" s="30"/>
      <c r="E63" s="30"/>
      <c r="F63" s="30"/>
    </row>
    <row r="64" spans="1:6" ht="16.5">
      <c r="A64" s="95">
        <v>42</v>
      </c>
      <c r="B64" s="95">
        <v>319</v>
      </c>
      <c r="C64" s="95" t="s">
        <v>667</v>
      </c>
      <c r="D64" s="29" t="s">
        <v>1455</v>
      </c>
      <c r="E64" s="29"/>
      <c r="F64" s="29"/>
    </row>
    <row r="65" spans="1:6" ht="16.5">
      <c r="A65" s="95">
        <v>43</v>
      </c>
      <c r="B65" s="95">
        <v>320</v>
      </c>
      <c r="C65" s="95" t="s">
        <v>668</v>
      </c>
      <c r="D65" s="29" t="s">
        <v>1455</v>
      </c>
      <c r="E65" s="29"/>
      <c r="F65" s="29"/>
    </row>
    <row r="66" spans="1:6" ht="16.5">
      <c r="A66" s="95">
        <v>44</v>
      </c>
      <c r="B66" s="95">
        <v>321</v>
      </c>
      <c r="C66" s="95" t="s">
        <v>669</v>
      </c>
      <c r="D66" s="29" t="s">
        <v>1455</v>
      </c>
      <c r="E66" s="29"/>
      <c r="F66" s="29"/>
    </row>
    <row r="67" spans="1:6" ht="16.5">
      <c r="A67" s="140"/>
      <c r="B67" s="140"/>
      <c r="C67" s="141" t="s">
        <v>670</v>
      </c>
      <c r="D67" s="30"/>
      <c r="E67" s="30"/>
      <c r="F67" s="30"/>
    </row>
    <row r="68" spans="1:6" ht="16.5">
      <c r="A68" s="95">
        <v>45</v>
      </c>
      <c r="B68" s="95">
        <v>329</v>
      </c>
      <c r="C68" s="95" t="s">
        <v>671</v>
      </c>
      <c r="D68" s="29" t="s">
        <v>1455</v>
      </c>
      <c r="E68" s="29"/>
      <c r="F68" s="29"/>
    </row>
    <row r="69" spans="1:6" ht="16.5">
      <c r="A69" s="95">
        <v>46</v>
      </c>
      <c r="B69" s="95">
        <v>330</v>
      </c>
      <c r="C69" s="95" t="s">
        <v>672</v>
      </c>
      <c r="D69" s="29" t="s">
        <v>1455</v>
      </c>
      <c r="E69" s="29"/>
      <c r="F69" s="29"/>
    </row>
    <row r="70" spans="1:6" ht="16.5">
      <c r="A70" s="95">
        <v>47</v>
      </c>
      <c r="B70" s="95">
        <v>331</v>
      </c>
      <c r="C70" s="95" t="s">
        <v>673</v>
      </c>
      <c r="D70" s="29" t="s">
        <v>1455</v>
      </c>
      <c r="E70" s="29"/>
      <c r="F70" s="29"/>
    </row>
    <row r="71" spans="1:6" ht="16.5">
      <c r="A71" s="95">
        <v>48</v>
      </c>
      <c r="B71" s="95">
        <v>332</v>
      </c>
      <c r="C71" s="95" t="s">
        <v>674</v>
      </c>
      <c r="D71" s="29" t="s">
        <v>1455</v>
      </c>
      <c r="E71" s="29"/>
      <c r="F71" s="29"/>
    </row>
    <row r="72" spans="1:6" ht="16.5">
      <c r="A72" s="95">
        <v>49</v>
      </c>
      <c r="B72" s="95">
        <v>333</v>
      </c>
      <c r="C72" s="95" t="s">
        <v>675</v>
      </c>
      <c r="D72" s="29" t="s">
        <v>1455</v>
      </c>
      <c r="E72" s="29"/>
      <c r="F72" s="29"/>
    </row>
    <row r="73" spans="1:6" ht="16.5">
      <c r="A73" s="95">
        <v>50</v>
      </c>
      <c r="B73" s="95">
        <v>334</v>
      </c>
      <c r="C73" s="95" t="s">
        <v>676</v>
      </c>
      <c r="D73" s="29" t="s">
        <v>1455</v>
      </c>
      <c r="E73" s="29"/>
      <c r="F73" s="29"/>
    </row>
    <row r="74" spans="1:6" ht="16.5">
      <c r="A74" s="95">
        <v>51</v>
      </c>
      <c r="B74" s="95">
        <v>335</v>
      </c>
      <c r="C74" s="95" t="s">
        <v>677</v>
      </c>
      <c r="D74" s="29" t="s">
        <v>1455</v>
      </c>
      <c r="E74" s="29"/>
      <c r="F74" s="29"/>
    </row>
    <row r="75" spans="1:6" ht="16.5">
      <c r="A75" s="95">
        <v>52</v>
      </c>
      <c r="B75" s="95">
        <v>336</v>
      </c>
      <c r="C75" s="95" t="s">
        <v>678</v>
      </c>
      <c r="D75" s="29" t="s">
        <v>1455</v>
      </c>
      <c r="E75" s="29"/>
      <c r="F75" s="29"/>
    </row>
    <row r="76" spans="1:6" ht="16.5">
      <c r="A76" s="143"/>
      <c r="B76" s="288" t="s">
        <v>825</v>
      </c>
      <c r="C76" s="289"/>
      <c r="D76" s="187">
        <f>COUNTA(B6:B75)</f>
        <v>52</v>
      </c>
      <c r="E76" s="187"/>
      <c r="F76" s="187"/>
    </row>
    <row r="77" spans="1:6" ht="16.5" customHeight="1">
      <c r="A77" s="143"/>
      <c r="B77" s="290" t="s">
        <v>2230</v>
      </c>
      <c r="C77" s="291"/>
      <c r="D77" s="195">
        <f>COUNTIF($D$6:$F$75,"A")</f>
        <v>0</v>
      </c>
      <c r="E77" s="195"/>
      <c r="F77" s="195"/>
    </row>
    <row r="78" spans="1:6" ht="16.5" customHeight="1">
      <c r="A78" s="143"/>
      <c r="B78" s="290" t="s">
        <v>2231</v>
      </c>
      <c r="C78" s="291"/>
      <c r="D78" s="195">
        <f>COUNTIF($D$6:$F$75,"B")</f>
        <v>0</v>
      </c>
      <c r="E78" s="195"/>
      <c r="F78" s="195"/>
    </row>
    <row r="79" spans="1:6" ht="16.5" customHeight="1">
      <c r="A79" s="143"/>
      <c r="B79" s="294" t="s">
        <v>2232</v>
      </c>
      <c r="C79" s="295"/>
      <c r="D79" s="195">
        <f>COUNTIF($D$6:$F$75,"C")</f>
        <v>52</v>
      </c>
      <c r="E79" s="195"/>
      <c r="F79" s="195"/>
    </row>
    <row r="80" spans="1:6" ht="16.5" customHeight="1">
      <c r="A80" s="143"/>
      <c r="B80" s="294" t="s">
        <v>2233</v>
      </c>
      <c r="C80" s="295"/>
      <c r="D80" s="195">
        <f>COUNTIF($D$6:$F$75,"D")</f>
        <v>0</v>
      </c>
      <c r="E80" s="195"/>
      <c r="F80" s="195"/>
    </row>
    <row r="81" spans="1:6" ht="16.5" customHeight="1">
      <c r="A81" s="143"/>
      <c r="B81" s="296" t="s">
        <v>731</v>
      </c>
      <c r="C81" s="297"/>
      <c r="D81" s="187">
        <f>COUNTIF($D$6:$F$75,"PĐB")+COUNTIF($D$6:$F$75,"P1")+COUNTIF($D$6:$F$75,"TĐB")+COUNTIF($D$6:$F$75,"T1")</f>
        <v>0</v>
      </c>
      <c r="E81" s="187"/>
      <c r="F81" s="187"/>
    </row>
    <row r="82" spans="1:6" ht="16.5" customHeight="1">
      <c r="A82" s="143"/>
      <c r="B82" s="292" t="s">
        <v>734</v>
      </c>
      <c r="C82" s="293"/>
      <c r="D82" s="195">
        <f>COUNTIF($D$6:$F$75,"P2")+COUNTIF($D$6:$F$75,"P3")+COUNTIF($D$6:$F$75,"T2")+COUNTIF($D$6:$F$75,"T3")</f>
        <v>0</v>
      </c>
      <c r="E82" s="195"/>
      <c r="F82" s="195"/>
    </row>
    <row r="83" spans="1:6" ht="16.5" customHeight="1">
      <c r="A83" s="143"/>
      <c r="B83" s="292" t="s">
        <v>723</v>
      </c>
      <c r="C83" s="293"/>
      <c r="D83" s="195">
        <f>D76-SUM(D81:D82)</f>
        <v>52</v>
      </c>
      <c r="E83" s="195"/>
      <c r="F83" s="195"/>
    </row>
  </sheetData>
  <sheetProtection/>
  <mergeCells count="23">
    <mergeCell ref="B83:C83"/>
    <mergeCell ref="B78:C78"/>
    <mergeCell ref="B79:C79"/>
    <mergeCell ref="D83:F83"/>
    <mergeCell ref="E3:F3"/>
    <mergeCell ref="D76:F76"/>
    <mergeCell ref="D77:F77"/>
    <mergeCell ref="B3:B4"/>
    <mergeCell ref="D80:F80"/>
    <mergeCell ref="D81:F81"/>
    <mergeCell ref="D79:F79"/>
    <mergeCell ref="B80:C80"/>
    <mergeCell ref="B81:C81"/>
    <mergeCell ref="A1:F1"/>
    <mergeCell ref="A2:F2"/>
    <mergeCell ref="B76:C76"/>
    <mergeCell ref="B77:C77"/>
    <mergeCell ref="A3:A4"/>
    <mergeCell ref="B82:C82"/>
    <mergeCell ref="C3:C4"/>
    <mergeCell ref="D3:D4"/>
    <mergeCell ref="D82:F82"/>
    <mergeCell ref="D78:F78"/>
  </mergeCells>
  <printOptions horizontalCentered="1"/>
  <pageMargins left="0.31496062992125984" right="0.31496062992125984" top="0.7480314960629921" bottom="0.5511811023622047" header="0.31496062992125984" footer="0.11811023622047245"/>
  <pageSetup horizontalDpi="600" verticalDpi="600" orientation="portrait" paperSize="9" r:id="rId1"/>
  <headerFooter>
    <oddFooter>&amp;L&amp;"+,đậm"&amp;10XXIV. VI SINH&amp;C&amp;"+,thường"&amp;10TTYT HUYỆN HỒNG DÂN&amp;R&amp;"+,thường"&amp;10Trang &amp;P</oddFooter>
  </headerFooter>
</worksheet>
</file>

<file path=xl/worksheets/sheet26.xml><?xml version="1.0" encoding="utf-8"?>
<worksheet xmlns="http://schemas.openxmlformats.org/spreadsheetml/2006/main" xmlns:r="http://schemas.openxmlformats.org/officeDocument/2006/relationships">
  <dimension ref="A1:F58"/>
  <sheetViews>
    <sheetView zoomScalePageLayoutView="0" workbookViewId="0" topLeftCell="A31">
      <selection activeCell="C31" sqref="C1:C16384"/>
    </sheetView>
  </sheetViews>
  <sheetFormatPr defaultColWidth="9.140625" defaultRowHeight="15"/>
  <cols>
    <col min="1" max="2" width="5.7109375" style="77" customWidth="1"/>
    <col min="3" max="3" width="63.7109375" style="77" customWidth="1"/>
    <col min="4" max="6" width="5.7109375" style="77" customWidth="1"/>
    <col min="7" max="16384" width="9.140625" style="77" customWidth="1"/>
  </cols>
  <sheetData>
    <row r="1" spans="1:6" ht="18.75">
      <c r="A1" s="264" t="s">
        <v>754</v>
      </c>
      <c r="B1" s="264"/>
      <c r="C1" s="264"/>
      <c r="D1" s="264"/>
      <c r="E1" s="264"/>
      <c r="F1" s="264"/>
    </row>
    <row r="2" spans="1:6" ht="33.75" customHeight="1">
      <c r="A2" s="265" t="str">
        <f>phuluc!A2</f>
        <v>(Ban hành kèm theo Quyết định số 2844/QĐ-SYT ngày  27 / 12 / 2017,
của Giám đốc Sở Y tế Bạc Liêu)</v>
      </c>
      <c r="B2" s="265"/>
      <c r="C2" s="265"/>
      <c r="D2" s="265"/>
      <c r="E2" s="265"/>
      <c r="F2" s="265"/>
    </row>
    <row r="3" spans="1:6" ht="16.5" customHeight="1">
      <c r="A3" s="194" t="s">
        <v>1422</v>
      </c>
      <c r="B3" s="186" t="s">
        <v>733</v>
      </c>
      <c r="C3" s="245" t="s">
        <v>1452</v>
      </c>
      <c r="D3" s="181" t="s">
        <v>2226</v>
      </c>
      <c r="E3" s="186" t="s">
        <v>2227</v>
      </c>
      <c r="F3" s="186"/>
    </row>
    <row r="4" spans="1:6" ht="27.75" customHeight="1">
      <c r="A4" s="194"/>
      <c r="B4" s="186"/>
      <c r="C4" s="245"/>
      <c r="D4" s="181"/>
      <c r="E4" s="10" t="s">
        <v>2228</v>
      </c>
      <c r="F4" s="10" t="s">
        <v>2229</v>
      </c>
    </row>
    <row r="5" spans="1:6" ht="16.5">
      <c r="A5" s="74"/>
      <c r="B5" s="75"/>
      <c r="C5" s="13" t="s">
        <v>679</v>
      </c>
      <c r="D5" s="74"/>
      <c r="E5" s="124"/>
      <c r="F5" s="75"/>
    </row>
    <row r="6" spans="1:6" ht="16.5">
      <c r="A6" s="56"/>
      <c r="B6" s="57"/>
      <c r="C6" s="58" t="s">
        <v>680</v>
      </c>
      <c r="D6" s="59"/>
      <c r="E6" s="60"/>
      <c r="F6" s="61"/>
    </row>
    <row r="7" spans="1:6" ht="16.5">
      <c r="A7" s="79">
        <v>1</v>
      </c>
      <c r="B7" s="79">
        <v>1</v>
      </c>
      <c r="C7" s="79" t="s">
        <v>681</v>
      </c>
      <c r="D7" s="80" t="s">
        <v>1455</v>
      </c>
      <c r="E7" s="29" t="s">
        <v>906</v>
      </c>
      <c r="F7" s="29"/>
    </row>
    <row r="8" spans="1:6" ht="16.5">
      <c r="A8" s="79">
        <v>2</v>
      </c>
      <c r="B8" s="85">
        <v>2</v>
      </c>
      <c r="C8" s="85" t="s">
        <v>682</v>
      </c>
      <c r="D8" s="130" t="s">
        <v>1455</v>
      </c>
      <c r="E8" s="29" t="s">
        <v>906</v>
      </c>
      <c r="F8" s="29"/>
    </row>
    <row r="9" spans="1:6" ht="16.5">
      <c r="A9" s="79">
        <v>3</v>
      </c>
      <c r="B9" s="79">
        <v>9</v>
      </c>
      <c r="C9" s="79" t="s">
        <v>683</v>
      </c>
      <c r="D9" s="80" t="s">
        <v>1455</v>
      </c>
      <c r="E9" s="29" t="s">
        <v>906</v>
      </c>
      <c r="F9" s="29"/>
    </row>
    <row r="10" spans="1:6" ht="16.5">
      <c r="A10" s="79">
        <v>4</v>
      </c>
      <c r="B10" s="79">
        <v>10</v>
      </c>
      <c r="C10" s="79" t="s">
        <v>684</v>
      </c>
      <c r="D10" s="80" t="s">
        <v>1455</v>
      </c>
      <c r="E10" s="29" t="s">
        <v>2267</v>
      </c>
      <c r="F10" s="29"/>
    </row>
    <row r="11" spans="1:6" ht="16.5">
      <c r="A11" s="56"/>
      <c r="B11" s="57"/>
      <c r="C11" s="58" t="s">
        <v>685</v>
      </c>
      <c r="D11" s="59"/>
      <c r="E11" s="60"/>
      <c r="F11" s="61"/>
    </row>
    <row r="12" spans="1:6" ht="16.5">
      <c r="A12" s="79">
        <v>5</v>
      </c>
      <c r="B12" s="79">
        <v>33</v>
      </c>
      <c r="C12" s="79" t="s">
        <v>686</v>
      </c>
      <c r="D12" s="80" t="s">
        <v>1455</v>
      </c>
      <c r="E12" s="29" t="s">
        <v>906</v>
      </c>
      <c r="F12" s="29"/>
    </row>
    <row r="13" spans="1:6" ht="16.5">
      <c r="A13" s="79">
        <v>6</v>
      </c>
      <c r="B13" s="79">
        <v>34</v>
      </c>
      <c r="C13" s="79" t="s">
        <v>687</v>
      </c>
      <c r="D13" s="80" t="s">
        <v>1455</v>
      </c>
      <c r="E13" s="29" t="s">
        <v>906</v>
      </c>
      <c r="F13" s="29"/>
    </row>
    <row r="14" spans="1:6" ht="16.5">
      <c r="A14" s="79">
        <v>7</v>
      </c>
      <c r="B14" s="85">
        <v>36</v>
      </c>
      <c r="C14" s="85" t="s">
        <v>688</v>
      </c>
      <c r="D14" s="130" t="s">
        <v>1455</v>
      </c>
      <c r="E14" s="29" t="s">
        <v>906</v>
      </c>
      <c r="F14" s="29"/>
    </row>
    <row r="15" spans="1:6" ht="16.5">
      <c r="A15" s="79">
        <v>8</v>
      </c>
      <c r="B15" s="79">
        <v>63</v>
      </c>
      <c r="C15" s="79" t="s">
        <v>689</v>
      </c>
      <c r="D15" s="80" t="s">
        <v>1455</v>
      </c>
      <c r="E15" s="29" t="s">
        <v>2267</v>
      </c>
      <c r="F15" s="29"/>
    </row>
    <row r="16" spans="1:6" ht="16.5">
      <c r="A16" s="56"/>
      <c r="B16" s="57"/>
      <c r="C16" s="58" t="s">
        <v>690</v>
      </c>
      <c r="D16" s="59"/>
      <c r="E16" s="60"/>
      <c r="F16" s="61"/>
    </row>
    <row r="17" spans="1:6" ht="16.5">
      <c r="A17" s="79">
        <v>9</v>
      </c>
      <c r="B17" s="79">
        <v>83</v>
      </c>
      <c r="C17" s="79" t="s">
        <v>691</v>
      </c>
      <c r="D17" s="80" t="s">
        <v>1455</v>
      </c>
      <c r="E17" s="29" t="s">
        <v>906</v>
      </c>
      <c r="F17" s="29"/>
    </row>
    <row r="18" spans="1:6" ht="16.5">
      <c r="A18" s="56"/>
      <c r="B18" s="57"/>
      <c r="C18" s="58" t="s">
        <v>692</v>
      </c>
      <c r="D18" s="59"/>
      <c r="E18" s="60"/>
      <c r="F18" s="61"/>
    </row>
    <row r="19" spans="1:6" ht="16.5">
      <c r="A19" s="79">
        <v>10</v>
      </c>
      <c r="B19" s="79">
        <v>110</v>
      </c>
      <c r="C19" s="79" t="s">
        <v>693</v>
      </c>
      <c r="D19" s="80" t="s">
        <v>1455</v>
      </c>
      <c r="E19" s="29" t="s">
        <v>906</v>
      </c>
      <c r="F19" s="29"/>
    </row>
    <row r="20" spans="1:6" ht="16.5">
      <c r="A20" s="56"/>
      <c r="B20" s="57"/>
      <c r="C20" s="58" t="s">
        <v>694</v>
      </c>
      <c r="D20" s="59"/>
      <c r="E20" s="60"/>
      <c r="F20" s="61"/>
    </row>
    <row r="21" spans="1:6" ht="16.5">
      <c r="A21" s="79">
        <v>11</v>
      </c>
      <c r="B21" s="79">
        <v>136</v>
      </c>
      <c r="C21" s="79" t="s">
        <v>695</v>
      </c>
      <c r="D21" s="80" t="s">
        <v>1455</v>
      </c>
      <c r="E21" s="29" t="s">
        <v>906</v>
      </c>
      <c r="F21" s="29"/>
    </row>
    <row r="22" spans="1:6" ht="16.5">
      <c r="A22" s="79">
        <v>12</v>
      </c>
      <c r="B22" s="79">
        <v>137</v>
      </c>
      <c r="C22" s="79" t="s">
        <v>696</v>
      </c>
      <c r="D22" s="80" t="s">
        <v>1455</v>
      </c>
      <c r="E22" s="29" t="s">
        <v>906</v>
      </c>
      <c r="F22" s="29"/>
    </row>
    <row r="23" spans="1:6" ht="16.5">
      <c r="A23" s="79">
        <v>13</v>
      </c>
      <c r="B23" s="79">
        <v>158</v>
      </c>
      <c r="C23" s="133" t="s">
        <v>697</v>
      </c>
      <c r="D23" s="80" t="s">
        <v>1455</v>
      </c>
      <c r="E23" s="29" t="s">
        <v>906</v>
      </c>
      <c r="F23" s="29"/>
    </row>
    <row r="24" spans="1:6" ht="16.5">
      <c r="A24" s="56"/>
      <c r="B24" s="57"/>
      <c r="C24" s="58" t="s">
        <v>698</v>
      </c>
      <c r="D24" s="59"/>
      <c r="E24" s="60"/>
      <c r="F24" s="61"/>
    </row>
    <row r="25" spans="1:6" ht="16.5">
      <c r="A25" s="79">
        <v>14</v>
      </c>
      <c r="B25" s="79">
        <v>161</v>
      </c>
      <c r="C25" s="79" t="s">
        <v>699</v>
      </c>
      <c r="D25" s="80" t="s">
        <v>1455</v>
      </c>
      <c r="E25" s="29" t="s">
        <v>906</v>
      </c>
      <c r="F25" s="29"/>
    </row>
    <row r="26" spans="1:6" ht="33">
      <c r="A26" s="79">
        <v>15</v>
      </c>
      <c r="B26" s="79">
        <v>162</v>
      </c>
      <c r="C26" s="79" t="s">
        <v>700</v>
      </c>
      <c r="D26" s="80" t="s">
        <v>1455</v>
      </c>
      <c r="E26" s="29" t="s">
        <v>906</v>
      </c>
      <c r="F26" s="29"/>
    </row>
    <row r="27" spans="1:6" ht="16.5">
      <c r="A27" s="79">
        <v>16</v>
      </c>
      <c r="B27" s="85">
        <v>163</v>
      </c>
      <c r="C27" s="85" t="s">
        <v>2135</v>
      </c>
      <c r="D27" s="130" t="s">
        <v>1455</v>
      </c>
      <c r="E27" s="29" t="s">
        <v>906</v>
      </c>
      <c r="F27" s="29"/>
    </row>
    <row r="28" spans="1:6" ht="33">
      <c r="A28" s="79">
        <v>17</v>
      </c>
      <c r="B28" s="79">
        <v>164</v>
      </c>
      <c r="C28" s="79" t="s">
        <v>701</v>
      </c>
      <c r="D28" s="80" t="s">
        <v>1455</v>
      </c>
      <c r="E28" s="29" t="s">
        <v>2267</v>
      </c>
      <c r="F28" s="29"/>
    </row>
    <row r="29" spans="1:6" ht="16.5">
      <c r="A29" s="79">
        <v>18</v>
      </c>
      <c r="B29" s="79">
        <v>167</v>
      </c>
      <c r="C29" s="79" t="s">
        <v>702</v>
      </c>
      <c r="D29" s="80" t="s">
        <v>1455</v>
      </c>
      <c r="E29" s="29" t="s">
        <v>2267</v>
      </c>
      <c r="F29" s="29"/>
    </row>
    <row r="30" spans="1:6" ht="16.5">
      <c r="A30" s="79">
        <v>19</v>
      </c>
      <c r="B30" s="79">
        <v>175</v>
      </c>
      <c r="C30" s="79" t="s">
        <v>703</v>
      </c>
      <c r="D30" s="80" t="s">
        <v>1455</v>
      </c>
      <c r="E30" s="29"/>
      <c r="F30" s="29" t="s">
        <v>2223</v>
      </c>
    </row>
    <row r="31" spans="1:6" ht="16.5">
      <c r="A31" s="79">
        <v>20</v>
      </c>
      <c r="B31" s="79">
        <v>176</v>
      </c>
      <c r="C31" s="79" t="s">
        <v>704</v>
      </c>
      <c r="D31" s="80" t="s">
        <v>1455</v>
      </c>
      <c r="E31" s="29" t="s">
        <v>2221</v>
      </c>
      <c r="F31" s="29"/>
    </row>
    <row r="32" spans="1:6" ht="16.5">
      <c r="A32" s="79">
        <v>21</v>
      </c>
      <c r="B32" s="79">
        <v>197</v>
      </c>
      <c r="C32" s="79" t="s">
        <v>705</v>
      </c>
      <c r="D32" s="80" t="s">
        <v>1455</v>
      </c>
      <c r="E32" s="29" t="s">
        <v>906</v>
      </c>
      <c r="F32" s="29"/>
    </row>
    <row r="33" spans="1:6" ht="16.5">
      <c r="A33" s="79">
        <v>22</v>
      </c>
      <c r="B33" s="79">
        <v>198</v>
      </c>
      <c r="C33" s="79" t="s">
        <v>706</v>
      </c>
      <c r="D33" s="80" t="s">
        <v>1455</v>
      </c>
      <c r="E33" s="29" t="s">
        <v>906</v>
      </c>
      <c r="F33" s="29"/>
    </row>
    <row r="34" spans="1:6" ht="16.5">
      <c r="A34" s="79">
        <v>23</v>
      </c>
      <c r="B34" s="79">
        <v>217</v>
      </c>
      <c r="C34" s="79" t="s">
        <v>707</v>
      </c>
      <c r="D34" s="80" t="s">
        <v>1455</v>
      </c>
      <c r="E34" s="29" t="s">
        <v>2221</v>
      </c>
      <c r="F34" s="29"/>
    </row>
    <row r="35" spans="1:6" ht="16.5">
      <c r="A35" s="79">
        <v>24</v>
      </c>
      <c r="B35" s="79">
        <v>225</v>
      </c>
      <c r="C35" s="79" t="s">
        <v>708</v>
      </c>
      <c r="D35" s="80" t="s">
        <v>1455</v>
      </c>
      <c r="E35" s="29" t="s">
        <v>906</v>
      </c>
      <c r="F35" s="29"/>
    </row>
    <row r="36" spans="1:6" ht="16.5">
      <c r="A36" s="79">
        <v>25</v>
      </c>
      <c r="B36" s="79">
        <v>226</v>
      </c>
      <c r="C36" s="79" t="s">
        <v>709</v>
      </c>
      <c r="D36" s="80" t="s">
        <v>1455</v>
      </c>
      <c r="E36" s="29" t="s">
        <v>2267</v>
      </c>
      <c r="F36" s="29"/>
    </row>
    <row r="37" spans="1:6" ht="16.5">
      <c r="A37" s="79">
        <v>26</v>
      </c>
      <c r="B37" s="85">
        <v>227</v>
      </c>
      <c r="C37" s="85" t="s">
        <v>710</v>
      </c>
      <c r="D37" s="80" t="s">
        <v>1455</v>
      </c>
      <c r="E37" s="29" t="s">
        <v>2221</v>
      </c>
      <c r="F37" s="29"/>
    </row>
    <row r="38" spans="1:6" ht="16.5">
      <c r="A38" s="74"/>
      <c r="B38" s="75"/>
      <c r="C38" s="13" t="s">
        <v>711</v>
      </c>
      <c r="D38" s="81"/>
      <c r="E38" s="82"/>
      <c r="F38" s="83"/>
    </row>
    <row r="39" spans="1:6" ht="16.5">
      <c r="A39" s="79">
        <v>27</v>
      </c>
      <c r="B39" s="79">
        <v>264</v>
      </c>
      <c r="C39" s="79" t="s">
        <v>712</v>
      </c>
      <c r="D39" s="80" t="s">
        <v>1455</v>
      </c>
      <c r="E39" s="29" t="s">
        <v>906</v>
      </c>
      <c r="F39" s="29"/>
    </row>
    <row r="40" spans="1:6" ht="16.5">
      <c r="A40" s="79">
        <v>28</v>
      </c>
      <c r="B40" s="79">
        <v>265</v>
      </c>
      <c r="C40" s="79" t="s">
        <v>713</v>
      </c>
      <c r="D40" s="80" t="s">
        <v>1455</v>
      </c>
      <c r="E40" s="29" t="s">
        <v>906</v>
      </c>
      <c r="F40" s="29"/>
    </row>
    <row r="41" spans="1:6" ht="16.5">
      <c r="A41" s="79">
        <v>29</v>
      </c>
      <c r="B41" s="79">
        <v>266</v>
      </c>
      <c r="C41" s="79" t="s">
        <v>714</v>
      </c>
      <c r="D41" s="80" t="s">
        <v>1455</v>
      </c>
      <c r="E41" s="29" t="s">
        <v>2267</v>
      </c>
      <c r="F41" s="29"/>
    </row>
    <row r="42" spans="1:6" ht="16.5">
      <c r="A42" s="79">
        <v>30</v>
      </c>
      <c r="B42" s="79">
        <v>269</v>
      </c>
      <c r="C42" s="79" t="s">
        <v>715</v>
      </c>
      <c r="D42" s="80" t="s">
        <v>1455</v>
      </c>
      <c r="E42" s="29" t="s">
        <v>2267</v>
      </c>
      <c r="F42" s="29"/>
    </row>
    <row r="43" spans="1:6" ht="16.5">
      <c r="A43" s="74"/>
      <c r="B43" s="75"/>
      <c r="C43" s="13" t="s">
        <v>716</v>
      </c>
      <c r="D43" s="81"/>
      <c r="E43" s="82"/>
      <c r="F43" s="83"/>
    </row>
    <row r="44" spans="1:6" ht="16.5">
      <c r="A44" s="19">
        <v>31</v>
      </c>
      <c r="B44" s="78">
        <v>334</v>
      </c>
      <c r="C44" s="79" t="s">
        <v>717</v>
      </c>
      <c r="D44" s="80" t="s">
        <v>1455</v>
      </c>
      <c r="E44" s="29" t="s">
        <v>2267</v>
      </c>
      <c r="F44" s="29"/>
    </row>
    <row r="45" spans="1:6" ht="16.5">
      <c r="A45" s="19">
        <v>32</v>
      </c>
      <c r="B45" s="78">
        <v>336</v>
      </c>
      <c r="C45" s="79" t="s">
        <v>718</v>
      </c>
      <c r="D45" s="80" t="s">
        <v>1455</v>
      </c>
      <c r="E45" s="29" t="s">
        <v>906</v>
      </c>
      <c r="F45" s="29"/>
    </row>
    <row r="46" spans="1:6" ht="16.5">
      <c r="A46" s="19">
        <v>33</v>
      </c>
      <c r="B46" s="78">
        <v>337</v>
      </c>
      <c r="C46" s="79" t="s">
        <v>719</v>
      </c>
      <c r="D46" s="80" t="s">
        <v>1455</v>
      </c>
      <c r="E46" s="29" t="s">
        <v>2267</v>
      </c>
      <c r="F46" s="29"/>
    </row>
    <row r="47" spans="1:6" ht="16.5">
      <c r="A47" s="19">
        <v>34</v>
      </c>
      <c r="B47" s="78">
        <v>338</v>
      </c>
      <c r="C47" s="79" t="s">
        <v>720</v>
      </c>
      <c r="D47" s="80" t="s">
        <v>1455</v>
      </c>
      <c r="E47" s="29" t="s">
        <v>2221</v>
      </c>
      <c r="F47" s="29"/>
    </row>
    <row r="48" spans="1:6" ht="16.5">
      <c r="A48" s="19">
        <v>35</v>
      </c>
      <c r="B48" s="84">
        <v>340</v>
      </c>
      <c r="C48" s="85" t="s">
        <v>2133</v>
      </c>
      <c r="D48" s="80" t="s">
        <v>1455</v>
      </c>
      <c r="E48" s="29" t="s">
        <v>2221</v>
      </c>
      <c r="F48" s="29"/>
    </row>
    <row r="49" spans="1:6" ht="16.5">
      <c r="A49" s="19">
        <v>36</v>
      </c>
      <c r="B49" s="78">
        <v>341</v>
      </c>
      <c r="C49" s="79" t="s">
        <v>721</v>
      </c>
      <c r="D49" s="80" t="s">
        <v>1455</v>
      </c>
      <c r="E49" s="29" t="s">
        <v>2267</v>
      </c>
      <c r="F49" s="29"/>
    </row>
    <row r="50" spans="1:6" ht="16.5">
      <c r="A50" s="116">
        <v>37</v>
      </c>
      <c r="B50" s="84">
        <v>342</v>
      </c>
      <c r="C50" s="85" t="s">
        <v>722</v>
      </c>
      <c r="D50" s="80" t="s">
        <v>1455</v>
      </c>
      <c r="E50" s="29" t="s">
        <v>2221</v>
      </c>
      <c r="F50" s="29"/>
    </row>
    <row r="51" spans="1:6" ht="16.5">
      <c r="A51" s="112"/>
      <c r="B51" s="266" t="s">
        <v>825</v>
      </c>
      <c r="C51" s="243"/>
      <c r="D51" s="261">
        <f>COUNTA(B6:B50)</f>
        <v>37</v>
      </c>
      <c r="E51" s="262"/>
      <c r="F51" s="263"/>
    </row>
    <row r="52" spans="1:6" ht="16.5" customHeight="1">
      <c r="A52" s="112"/>
      <c r="B52" s="182" t="s">
        <v>2230</v>
      </c>
      <c r="C52" s="183"/>
      <c r="D52" s="254">
        <f>COUNTIF($D$6:$F$50,"A")</f>
        <v>0</v>
      </c>
      <c r="E52" s="255"/>
      <c r="F52" s="256"/>
    </row>
    <row r="53" spans="1:6" ht="16.5" customHeight="1">
      <c r="A53" s="112"/>
      <c r="B53" s="182" t="s">
        <v>2231</v>
      </c>
      <c r="C53" s="183"/>
      <c r="D53" s="254">
        <f>COUNTIF($D$6:$F$50,"B")</f>
        <v>0</v>
      </c>
      <c r="E53" s="255"/>
      <c r="F53" s="256"/>
    </row>
    <row r="54" spans="1:6" ht="16.5" customHeight="1">
      <c r="A54" s="112"/>
      <c r="B54" s="279" t="s">
        <v>2232</v>
      </c>
      <c r="C54" s="249"/>
      <c r="D54" s="254">
        <f>COUNTIF($D$6:$F$50,"C")</f>
        <v>37</v>
      </c>
      <c r="E54" s="255"/>
      <c r="F54" s="256"/>
    </row>
    <row r="55" spans="1:6" ht="16.5" customHeight="1">
      <c r="A55" s="112"/>
      <c r="B55" s="279" t="s">
        <v>2233</v>
      </c>
      <c r="C55" s="249"/>
      <c r="D55" s="254">
        <f>COUNTIF($D$6:$F$50,"D")</f>
        <v>0</v>
      </c>
      <c r="E55" s="255"/>
      <c r="F55" s="256"/>
    </row>
    <row r="56" spans="1:6" ht="16.5" customHeight="1">
      <c r="A56" s="112"/>
      <c r="B56" s="282" t="s">
        <v>731</v>
      </c>
      <c r="C56" s="251"/>
      <c r="D56" s="187">
        <f>COUNTIF($D$6:$F$50,"PĐB")+COUNTIF($D$6:$F$50,"P1")+COUNTIF($D$6:$F$50,"TĐB")+COUNTIF($D$6:$F$50,"T1")</f>
        <v>6</v>
      </c>
      <c r="E56" s="187"/>
      <c r="F56" s="187"/>
    </row>
    <row r="57" spans="1:6" ht="16.5" customHeight="1">
      <c r="A57" s="112"/>
      <c r="B57" s="280" t="s">
        <v>734</v>
      </c>
      <c r="C57" s="247"/>
      <c r="D57" s="195">
        <f>COUNTIF($D$6:$F$50,"P2")+COUNTIF($D$6:$F$50,"P3")+COUNTIF($D$6:$F$50,"T2")+COUNTIF($D$6:$F$50,"T3")</f>
        <v>31</v>
      </c>
      <c r="E57" s="195"/>
      <c r="F57" s="195"/>
    </row>
    <row r="58" spans="1:6" ht="16.5" customHeight="1">
      <c r="A58" s="112"/>
      <c r="B58" s="280" t="s">
        <v>723</v>
      </c>
      <c r="C58" s="247"/>
      <c r="D58" s="195">
        <f>D51-SUM(D56:D57)</f>
        <v>0</v>
      </c>
      <c r="E58" s="195"/>
      <c r="F58" s="195"/>
    </row>
  </sheetData>
  <sheetProtection/>
  <mergeCells count="23">
    <mergeCell ref="B58:C58"/>
    <mergeCell ref="A3:A4"/>
    <mergeCell ref="A1:F1"/>
    <mergeCell ref="A2:F2"/>
    <mergeCell ref="B51:C51"/>
    <mergeCell ref="B52:C52"/>
    <mergeCell ref="D52:F52"/>
    <mergeCell ref="D58:F58"/>
    <mergeCell ref="B3:B4"/>
    <mergeCell ref="C3:C4"/>
    <mergeCell ref="D3:D4"/>
    <mergeCell ref="E3:F3"/>
    <mergeCell ref="D51:F51"/>
    <mergeCell ref="B53:C53"/>
    <mergeCell ref="D53:F53"/>
    <mergeCell ref="B54:C54"/>
    <mergeCell ref="B55:C55"/>
    <mergeCell ref="D54:F54"/>
    <mergeCell ref="D55:F55"/>
    <mergeCell ref="D56:F56"/>
    <mergeCell ref="D57:F57"/>
    <mergeCell ref="B56:C56"/>
    <mergeCell ref="B57:C57"/>
  </mergeCells>
  <printOptions horizontalCentered="1"/>
  <pageMargins left="0.31496062992125984" right="0.31496062992125984" top="0.7480314960629921" bottom="0.5511811023622047" header="0.31496062992125984" footer="0.11811023622047245"/>
  <pageSetup horizontalDpi="600" verticalDpi="600" orientation="portrait" paperSize="9" r:id="rId1"/>
  <headerFooter>
    <oddFooter>&amp;L&amp;"+,đậm"&amp;10XXVIII. TẠO HÌNH - THẨM MỸ&amp;C&amp;"+,thường"&amp;10TTYT HUYỆN HỒNG DÂN&amp;R&amp;"+,thường"&amp;10Trang &amp;P</oddFooter>
  </headerFooter>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79"/>
  <sheetViews>
    <sheetView zoomScalePageLayoutView="0" workbookViewId="0" topLeftCell="A25">
      <selection activeCell="I69" sqref="I69"/>
    </sheetView>
  </sheetViews>
  <sheetFormatPr defaultColWidth="9.140625" defaultRowHeight="15"/>
  <cols>
    <col min="1" max="1" width="5.57421875" style="1" customWidth="1"/>
    <col min="2" max="2" width="5.57421875" style="27" customWidth="1"/>
    <col min="3" max="3" width="60.57421875" style="32" customWidth="1"/>
    <col min="4" max="6" width="5.57421875" style="1" customWidth="1"/>
    <col min="7" max="16384" width="9.140625" style="1" customWidth="1"/>
  </cols>
  <sheetData>
    <row r="1" spans="1:6" ht="21.75" customHeight="1">
      <c r="A1" s="190" t="s">
        <v>724</v>
      </c>
      <c r="B1" s="190"/>
      <c r="C1" s="190"/>
      <c r="D1" s="190"/>
      <c r="E1" s="190"/>
      <c r="F1" s="190"/>
    </row>
    <row r="2" spans="1:6" ht="37.5" customHeight="1">
      <c r="A2" s="191" t="str">
        <f>phuluc!A2</f>
        <v>(Ban hành kèm theo Quyết định số 2844/QĐ-SYT ngày  27 / 12 / 2017,
của Giám đốc Sở Y tế Bạc Liêu)</v>
      </c>
      <c r="B2" s="191"/>
      <c r="C2" s="191"/>
      <c r="D2" s="191"/>
      <c r="E2" s="191"/>
      <c r="F2" s="191"/>
    </row>
    <row r="3" spans="1:6" ht="15" customHeight="1">
      <c r="A3" s="194" t="s">
        <v>1422</v>
      </c>
      <c r="B3" s="186" t="s">
        <v>733</v>
      </c>
      <c r="C3" s="185" t="s">
        <v>1452</v>
      </c>
      <c r="D3" s="181" t="s">
        <v>2226</v>
      </c>
      <c r="E3" s="206" t="s">
        <v>2227</v>
      </c>
      <c r="F3" s="206"/>
    </row>
    <row r="4" spans="1:6" ht="25.5">
      <c r="A4" s="194"/>
      <c r="B4" s="186"/>
      <c r="C4" s="185"/>
      <c r="D4" s="181"/>
      <c r="E4" s="10" t="s">
        <v>2228</v>
      </c>
      <c r="F4" s="10" t="s">
        <v>2229</v>
      </c>
    </row>
    <row r="5" spans="1:6" ht="16.5">
      <c r="A5" s="28"/>
      <c r="B5" s="28"/>
      <c r="C5" s="13" t="s">
        <v>826</v>
      </c>
      <c r="D5" s="28"/>
      <c r="E5" s="28"/>
      <c r="F5" s="28"/>
    </row>
    <row r="6" spans="1:6" ht="16.5">
      <c r="A6" s="19">
        <v>1</v>
      </c>
      <c r="B6" s="19">
        <v>1</v>
      </c>
      <c r="C6" s="19" t="s">
        <v>1467</v>
      </c>
      <c r="D6" s="29" t="s">
        <v>1455</v>
      </c>
      <c r="E6" s="29"/>
      <c r="F6" s="29" t="s">
        <v>2223</v>
      </c>
    </row>
    <row r="7" spans="1:6" ht="16.5">
      <c r="A7" s="19">
        <v>2</v>
      </c>
      <c r="B7" s="19">
        <v>4</v>
      </c>
      <c r="C7" s="19" t="s">
        <v>1470</v>
      </c>
      <c r="D7" s="29" t="s">
        <v>1455</v>
      </c>
      <c r="E7" s="29"/>
      <c r="F7" s="29"/>
    </row>
    <row r="8" spans="1:6" ht="16.5">
      <c r="A8" s="19">
        <v>3</v>
      </c>
      <c r="B8" s="19">
        <v>7</v>
      </c>
      <c r="C8" s="19" t="s">
        <v>1498</v>
      </c>
      <c r="D8" s="29" t="s">
        <v>1455</v>
      </c>
      <c r="E8" s="29"/>
      <c r="F8" s="29" t="s">
        <v>2223</v>
      </c>
    </row>
    <row r="9" spans="1:6" ht="16.5">
      <c r="A9" s="19">
        <v>4</v>
      </c>
      <c r="B9" s="19">
        <v>8</v>
      </c>
      <c r="C9" s="19" t="s">
        <v>1499</v>
      </c>
      <c r="D9" s="29" t="s">
        <v>1455</v>
      </c>
      <c r="E9" s="29"/>
      <c r="F9" s="29" t="s">
        <v>2223</v>
      </c>
    </row>
    <row r="10" spans="1:6" ht="16.5">
      <c r="A10" s="19">
        <v>5</v>
      </c>
      <c r="B10" s="19">
        <v>9</v>
      </c>
      <c r="C10" s="19" t="s">
        <v>1500</v>
      </c>
      <c r="D10" s="29" t="s">
        <v>1455</v>
      </c>
      <c r="E10" s="29"/>
      <c r="F10" s="29" t="s">
        <v>2222</v>
      </c>
    </row>
    <row r="11" spans="1:6" ht="16.5">
      <c r="A11" s="19">
        <v>6</v>
      </c>
      <c r="B11" s="19">
        <v>10</v>
      </c>
      <c r="C11" s="19" t="s">
        <v>827</v>
      </c>
      <c r="D11" s="29" t="s">
        <v>1455</v>
      </c>
      <c r="E11" s="29"/>
      <c r="F11" s="29" t="s">
        <v>2222</v>
      </c>
    </row>
    <row r="12" spans="1:6" ht="16.5">
      <c r="A12" s="19">
        <v>7</v>
      </c>
      <c r="B12" s="19">
        <v>11</v>
      </c>
      <c r="C12" s="19" t="s">
        <v>828</v>
      </c>
      <c r="D12" s="29" t="s">
        <v>1455</v>
      </c>
      <c r="E12" s="29"/>
      <c r="F12" s="29" t="s">
        <v>2222</v>
      </c>
    </row>
    <row r="13" spans="1:6" ht="18" customHeight="1">
      <c r="A13" s="19">
        <v>8</v>
      </c>
      <c r="B13" s="19">
        <v>12</v>
      </c>
      <c r="C13" s="19" t="s">
        <v>1501</v>
      </c>
      <c r="D13" s="29" t="s">
        <v>1455</v>
      </c>
      <c r="E13" s="29"/>
      <c r="F13" s="29" t="s">
        <v>2223</v>
      </c>
    </row>
    <row r="14" spans="1:6" ht="33">
      <c r="A14" s="19">
        <v>9</v>
      </c>
      <c r="B14" s="19">
        <v>14</v>
      </c>
      <c r="C14" s="19" t="s">
        <v>829</v>
      </c>
      <c r="D14" s="29" t="s">
        <v>1455</v>
      </c>
      <c r="E14" s="29"/>
      <c r="F14" s="29"/>
    </row>
    <row r="15" spans="1:6" ht="16.5">
      <c r="A15" s="19">
        <v>10</v>
      </c>
      <c r="B15" s="19">
        <v>16</v>
      </c>
      <c r="C15" s="19" t="s">
        <v>1502</v>
      </c>
      <c r="D15" s="29" t="s">
        <v>1455</v>
      </c>
      <c r="E15" s="29"/>
      <c r="F15" s="29" t="s">
        <v>2223</v>
      </c>
    </row>
    <row r="16" spans="1:6" ht="16.5">
      <c r="A16" s="19">
        <v>11</v>
      </c>
      <c r="B16" s="19">
        <v>24</v>
      </c>
      <c r="C16" s="19" t="s">
        <v>1503</v>
      </c>
      <c r="D16" s="29" t="s">
        <v>1455</v>
      </c>
      <c r="E16" s="29"/>
      <c r="F16" s="29"/>
    </row>
    <row r="17" spans="1:6" ht="16.5">
      <c r="A17" s="19">
        <v>12</v>
      </c>
      <c r="B17" s="19">
        <v>28</v>
      </c>
      <c r="C17" s="19" t="s">
        <v>1504</v>
      </c>
      <c r="D17" s="29" t="s">
        <v>1455</v>
      </c>
      <c r="E17" s="29"/>
      <c r="F17" s="29" t="s">
        <v>2222</v>
      </c>
    </row>
    <row r="18" spans="1:6" ht="16.5">
      <c r="A18" s="19">
        <v>13</v>
      </c>
      <c r="B18" s="19">
        <v>29</v>
      </c>
      <c r="C18" s="19" t="s">
        <v>1505</v>
      </c>
      <c r="D18" s="29" t="s">
        <v>1455</v>
      </c>
      <c r="E18" s="29"/>
      <c r="F18" s="29" t="s">
        <v>2222</v>
      </c>
    </row>
    <row r="19" spans="1:6" ht="16.5">
      <c r="A19" s="19">
        <v>14</v>
      </c>
      <c r="B19" s="19">
        <v>30</v>
      </c>
      <c r="C19" s="19" t="s">
        <v>1506</v>
      </c>
      <c r="D19" s="29" t="s">
        <v>1455</v>
      </c>
      <c r="E19" s="29"/>
      <c r="F19" s="29" t="s">
        <v>2222</v>
      </c>
    </row>
    <row r="20" spans="1:6" ht="16.5">
      <c r="A20" s="19">
        <v>15</v>
      </c>
      <c r="B20" s="19">
        <v>31</v>
      </c>
      <c r="C20" s="19" t="s">
        <v>1507</v>
      </c>
      <c r="D20" s="29" t="s">
        <v>1455</v>
      </c>
      <c r="E20" s="29"/>
      <c r="F20" s="29" t="s">
        <v>2222</v>
      </c>
    </row>
    <row r="21" spans="1:6" ht="16.5">
      <c r="A21" s="19">
        <v>16</v>
      </c>
      <c r="B21" s="19">
        <v>32</v>
      </c>
      <c r="C21" s="19" t="s">
        <v>1508</v>
      </c>
      <c r="D21" s="29" t="s">
        <v>1455</v>
      </c>
      <c r="E21" s="29"/>
      <c r="F21" s="29"/>
    </row>
    <row r="22" spans="1:6" ht="16.5">
      <c r="A22" s="19">
        <v>17</v>
      </c>
      <c r="B22" s="19">
        <v>33</v>
      </c>
      <c r="C22" s="19" t="s">
        <v>815</v>
      </c>
      <c r="D22" s="29" t="s">
        <v>1455</v>
      </c>
      <c r="E22" s="29"/>
      <c r="F22" s="29"/>
    </row>
    <row r="23" spans="1:6" ht="16.5">
      <c r="A23" s="19">
        <v>18</v>
      </c>
      <c r="B23" s="19">
        <v>60</v>
      </c>
      <c r="C23" s="19" t="s">
        <v>1509</v>
      </c>
      <c r="D23" s="29" t="s">
        <v>1455</v>
      </c>
      <c r="E23" s="29"/>
      <c r="F23" s="29"/>
    </row>
    <row r="24" spans="1:6" ht="16.5">
      <c r="A24" s="19">
        <v>19</v>
      </c>
      <c r="B24" s="19">
        <v>61</v>
      </c>
      <c r="C24" s="19" t="s">
        <v>1510</v>
      </c>
      <c r="D24" s="29" t="s">
        <v>1455</v>
      </c>
      <c r="E24" s="29"/>
      <c r="F24" s="29"/>
    </row>
    <row r="25" spans="1:6" ht="16.5">
      <c r="A25" s="19">
        <v>20</v>
      </c>
      <c r="B25" s="19">
        <v>63</v>
      </c>
      <c r="C25" s="19" t="s">
        <v>1474</v>
      </c>
      <c r="D25" s="29" t="s">
        <v>1455</v>
      </c>
      <c r="E25" s="29"/>
      <c r="F25" s="29"/>
    </row>
    <row r="26" spans="1:6" ht="16.5">
      <c r="A26" s="19">
        <v>21</v>
      </c>
      <c r="B26" s="19">
        <v>67</v>
      </c>
      <c r="C26" s="19" t="s">
        <v>1471</v>
      </c>
      <c r="D26" s="29" t="s">
        <v>1455</v>
      </c>
      <c r="E26" s="29"/>
      <c r="F26" s="29" t="s">
        <v>2223</v>
      </c>
    </row>
    <row r="27" spans="1:6" ht="16.5">
      <c r="A27" s="19">
        <v>22</v>
      </c>
      <c r="B27" s="19">
        <v>68</v>
      </c>
      <c r="C27" s="19" t="s">
        <v>1472</v>
      </c>
      <c r="D27" s="29" t="s">
        <v>1455</v>
      </c>
      <c r="E27" s="29"/>
      <c r="F27" s="29" t="s">
        <v>2222</v>
      </c>
    </row>
    <row r="28" spans="1:6" ht="16.5">
      <c r="A28" s="28"/>
      <c r="B28" s="28"/>
      <c r="C28" s="13" t="s">
        <v>830</v>
      </c>
      <c r="D28" s="30"/>
      <c r="E28" s="30"/>
      <c r="F28" s="30"/>
    </row>
    <row r="29" spans="1:6" ht="16.5">
      <c r="A29" s="19">
        <v>23</v>
      </c>
      <c r="B29" s="19">
        <v>85</v>
      </c>
      <c r="C29" s="19" t="s">
        <v>1511</v>
      </c>
      <c r="D29" s="29" t="s">
        <v>1455</v>
      </c>
      <c r="E29" s="29"/>
      <c r="F29" s="29"/>
    </row>
    <row r="30" spans="1:6" ht="16.5">
      <c r="A30" s="19">
        <v>24</v>
      </c>
      <c r="B30" s="19">
        <v>97</v>
      </c>
      <c r="C30" s="19" t="s">
        <v>1465</v>
      </c>
      <c r="D30" s="29" t="s">
        <v>1455</v>
      </c>
      <c r="E30" s="29"/>
      <c r="F30" s="29"/>
    </row>
    <row r="31" spans="1:6" ht="16.5">
      <c r="A31" s="19">
        <v>25</v>
      </c>
      <c r="B31" s="19">
        <v>111</v>
      </c>
      <c r="C31" s="19" t="s">
        <v>1512</v>
      </c>
      <c r="D31" s="29" t="s">
        <v>1455</v>
      </c>
      <c r="E31" s="29"/>
      <c r="F31" s="29" t="s">
        <v>2223</v>
      </c>
    </row>
    <row r="32" spans="1:6" ht="16.5">
      <c r="A32" s="19">
        <v>26</v>
      </c>
      <c r="B32" s="19">
        <v>121</v>
      </c>
      <c r="C32" s="19" t="s">
        <v>1513</v>
      </c>
      <c r="D32" s="29" t="s">
        <v>1455</v>
      </c>
      <c r="E32" s="29"/>
      <c r="F32" s="29" t="s">
        <v>2223</v>
      </c>
    </row>
    <row r="33" spans="1:6" ht="16.5">
      <c r="A33" s="28"/>
      <c r="B33" s="28"/>
      <c r="C33" s="13" t="s">
        <v>831</v>
      </c>
      <c r="D33" s="30"/>
      <c r="E33" s="30"/>
      <c r="F33" s="30"/>
    </row>
    <row r="34" spans="1:6" ht="16.5">
      <c r="A34" s="19">
        <v>27</v>
      </c>
      <c r="B34" s="19">
        <v>128</v>
      </c>
      <c r="C34" s="19" t="s">
        <v>1514</v>
      </c>
      <c r="D34" s="29" t="s">
        <v>1455</v>
      </c>
      <c r="E34" s="29"/>
      <c r="F34" s="29"/>
    </row>
    <row r="35" spans="1:6" ht="16.5">
      <c r="A35" s="19">
        <v>28</v>
      </c>
      <c r="B35" s="19">
        <v>129</v>
      </c>
      <c r="C35" s="19" t="s">
        <v>1515</v>
      </c>
      <c r="D35" s="29" t="s">
        <v>1455</v>
      </c>
      <c r="E35" s="29"/>
      <c r="F35" s="29" t="s">
        <v>2223</v>
      </c>
    </row>
    <row r="36" spans="1:6" ht="16.5">
      <c r="A36" s="19">
        <v>29</v>
      </c>
      <c r="B36" s="19">
        <v>149</v>
      </c>
      <c r="C36" s="19" t="s">
        <v>1516</v>
      </c>
      <c r="D36" s="29" t="s">
        <v>1455</v>
      </c>
      <c r="E36" s="29"/>
      <c r="F36" s="29"/>
    </row>
    <row r="37" spans="1:6" ht="16.5">
      <c r="A37" s="19">
        <v>30</v>
      </c>
      <c r="B37" s="19">
        <v>150</v>
      </c>
      <c r="C37" s="19" t="s">
        <v>1517</v>
      </c>
      <c r="D37" s="29" t="s">
        <v>1455</v>
      </c>
      <c r="E37" s="29"/>
      <c r="F37" s="29" t="s">
        <v>2222</v>
      </c>
    </row>
    <row r="38" spans="1:6" ht="16.5">
      <c r="A38" s="19">
        <v>31</v>
      </c>
      <c r="B38" s="19">
        <v>151</v>
      </c>
      <c r="C38" s="19" t="s">
        <v>1489</v>
      </c>
      <c r="D38" s="29" t="s">
        <v>1455</v>
      </c>
      <c r="E38" s="29"/>
      <c r="F38" s="29"/>
    </row>
    <row r="39" spans="1:6" ht="16.5">
      <c r="A39" s="19">
        <v>32</v>
      </c>
      <c r="B39" s="19">
        <v>163</v>
      </c>
      <c r="C39" s="19" t="s">
        <v>1518</v>
      </c>
      <c r="D39" s="29" t="s">
        <v>1455</v>
      </c>
      <c r="E39" s="29"/>
      <c r="F39" s="29" t="s">
        <v>2223</v>
      </c>
    </row>
    <row r="40" spans="1:6" ht="16.5">
      <c r="A40" s="19">
        <v>33</v>
      </c>
      <c r="B40" s="19">
        <v>164</v>
      </c>
      <c r="C40" s="19" t="s">
        <v>832</v>
      </c>
      <c r="D40" s="29" t="s">
        <v>1455</v>
      </c>
      <c r="E40" s="29"/>
      <c r="F40" s="29"/>
    </row>
    <row r="41" spans="1:6" ht="16.5">
      <c r="A41" s="19">
        <v>34</v>
      </c>
      <c r="B41" s="19">
        <v>165</v>
      </c>
      <c r="C41" s="19" t="s">
        <v>1519</v>
      </c>
      <c r="D41" s="29" t="s">
        <v>1455</v>
      </c>
      <c r="E41" s="29"/>
      <c r="F41" s="29"/>
    </row>
    <row r="42" spans="1:6" ht="33">
      <c r="A42" s="19">
        <v>35</v>
      </c>
      <c r="B42" s="19">
        <v>166</v>
      </c>
      <c r="C42" s="19" t="s">
        <v>1520</v>
      </c>
      <c r="D42" s="29" t="s">
        <v>1455</v>
      </c>
      <c r="E42" s="29"/>
      <c r="F42" s="29"/>
    </row>
    <row r="43" spans="1:6" ht="16.5">
      <c r="A43" s="28"/>
      <c r="B43" s="28"/>
      <c r="C43" s="13" t="s">
        <v>833</v>
      </c>
      <c r="D43" s="30"/>
      <c r="E43" s="30"/>
      <c r="F43" s="30"/>
    </row>
    <row r="44" spans="1:6" ht="16.5">
      <c r="A44" s="19">
        <v>36</v>
      </c>
      <c r="B44" s="19">
        <v>167</v>
      </c>
      <c r="C44" s="19" t="s">
        <v>1521</v>
      </c>
      <c r="D44" s="29" t="s">
        <v>1455</v>
      </c>
      <c r="E44" s="29"/>
      <c r="F44" s="29"/>
    </row>
    <row r="45" spans="1:6" ht="16.5">
      <c r="A45" s="19">
        <v>37</v>
      </c>
      <c r="B45" s="19">
        <v>168</v>
      </c>
      <c r="C45" s="19" t="s">
        <v>834</v>
      </c>
      <c r="D45" s="29" t="s">
        <v>1455</v>
      </c>
      <c r="E45" s="29"/>
      <c r="F45" s="29"/>
    </row>
    <row r="46" spans="1:6" ht="16.5">
      <c r="A46" s="19">
        <v>38</v>
      </c>
      <c r="B46" s="19">
        <v>172</v>
      </c>
      <c r="C46" s="19" t="s">
        <v>1522</v>
      </c>
      <c r="D46" s="29" t="s">
        <v>1455</v>
      </c>
      <c r="E46" s="29"/>
      <c r="F46" s="29"/>
    </row>
    <row r="47" spans="1:6" ht="16.5">
      <c r="A47" s="19">
        <v>39</v>
      </c>
      <c r="B47" s="19">
        <v>177</v>
      </c>
      <c r="C47" s="19" t="s">
        <v>1523</v>
      </c>
      <c r="D47" s="29" t="s">
        <v>1455</v>
      </c>
      <c r="E47" s="29"/>
      <c r="F47" s="29" t="s">
        <v>2223</v>
      </c>
    </row>
    <row r="48" spans="1:6" ht="16.5">
      <c r="A48" s="19">
        <v>40</v>
      </c>
      <c r="B48" s="19">
        <v>188</v>
      </c>
      <c r="C48" s="19" t="s">
        <v>835</v>
      </c>
      <c r="D48" s="29" t="s">
        <v>1455</v>
      </c>
      <c r="E48" s="29"/>
      <c r="F48" s="29" t="s">
        <v>2222</v>
      </c>
    </row>
    <row r="49" spans="1:6" ht="16.5">
      <c r="A49" s="19">
        <v>41</v>
      </c>
      <c r="B49" s="19">
        <v>195</v>
      </c>
      <c r="C49" s="19" t="s">
        <v>791</v>
      </c>
      <c r="D49" s="29" t="s">
        <v>1455</v>
      </c>
      <c r="E49" s="29"/>
      <c r="F49" s="29"/>
    </row>
    <row r="50" spans="1:6" ht="16.5">
      <c r="A50" s="19">
        <v>42</v>
      </c>
      <c r="B50" s="19">
        <v>232</v>
      </c>
      <c r="C50" s="19" t="s">
        <v>1477</v>
      </c>
      <c r="D50" s="29" t="s">
        <v>1455</v>
      </c>
      <c r="E50" s="29"/>
      <c r="F50" s="29" t="s">
        <v>2223</v>
      </c>
    </row>
    <row r="51" spans="1:6" ht="16.5">
      <c r="A51" s="19">
        <v>43</v>
      </c>
      <c r="B51" s="19">
        <v>233</v>
      </c>
      <c r="C51" s="19" t="s">
        <v>1524</v>
      </c>
      <c r="D51" s="29" t="s">
        <v>1455</v>
      </c>
      <c r="E51" s="29"/>
      <c r="F51" s="29" t="s">
        <v>2222</v>
      </c>
    </row>
    <row r="52" spans="1:6" ht="16.5">
      <c r="A52" s="28"/>
      <c r="B52" s="28"/>
      <c r="C52" s="13" t="s">
        <v>1525</v>
      </c>
      <c r="D52" s="30"/>
      <c r="E52" s="30"/>
      <c r="F52" s="30"/>
    </row>
    <row r="53" spans="1:6" ht="16.5">
      <c r="A53" s="19">
        <v>44</v>
      </c>
      <c r="B53" s="19">
        <v>241</v>
      </c>
      <c r="C53" s="19" t="s">
        <v>836</v>
      </c>
      <c r="D53" s="29" t="s">
        <v>1455</v>
      </c>
      <c r="E53" s="29"/>
      <c r="F53" s="29"/>
    </row>
    <row r="54" spans="1:6" ht="16.5">
      <c r="A54" s="19">
        <v>45</v>
      </c>
      <c r="B54" s="19">
        <v>242</v>
      </c>
      <c r="C54" s="19" t="s">
        <v>1526</v>
      </c>
      <c r="D54" s="29" t="s">
        <v>1455</v>
      </c>
      <c r="E54" s="29"/>
      <c r="F54" s="29" t="s">
        <v>2222</v>
      </c>
    </row>
    <row r="55" spans="1:6" ht="16.5">
      <c r="A55" s="19">
        <v>46</v>
      </c>
      <c r="B55" s="19">
        <v>243</v>
      </c>
      <c r="C55" s="19" t="s">
        <v>1527</v>
      </c>
      <c r="D55" s="29" t="s">
        <v>1455</v>
      </c>
      <c r="E55" s="29"/>
      <c r="F55" s="29" t="s">
        <v>2222</v>
      </c>
    </row>
    <row r="56" spans="1:6" ht="16.5">
      <c r="A56" s="19">
        <v>47</v>
      </c>
      <c r="B56" s="19">
        <v>244</v>
      </c>
      <c r="C56" s="19" t="s">
        <v>1481</v>
      </c>
      <c r="D56" s="29" t="s">
        <v>1455</v>
      </c>
      <c r="E56" s="29"/>
      <c r="F56" s="29" t="s">
        <v>2222</v>
      </c>
    </row>
    <row r="57" spans="1:6" ht="16.5">
      <c r="A57" s="19">
        <v>48</v>
      </c>
      <c r="B57" s="19">
        <v>247</v>
      </c>
      <c r="C57" s="19" t="s">
        <v>1484</v>
      </c>
      <c r="D57" s="29" t="s">
        <v>1455</v>
      </c>
      <c r="E57" s="29"/>
      <c r="F57" s="29" t="s">
        <v>2222</v>
      </c>
    </row>
    <row r="58" spans="1:6" ht="16.5">
      <c r="A58" s="19">
        <v>49</v>
      </c>
      <c r="B58" s="19">
        <v>253</v>
      </c>
      <c r="C58" s="19" t="s">
        <v>1528</v>
      </c>
      <c r="D58" s="29" t="s">
        <v>1455</v>
      </c>
      <c r="E58" s="29"/>
      <c r="F58" s="29" t="s">
        <v>2224</v>
      </c>
    </row>
    <row r="59" spans="1:6" ht="16.5">
      <c r="A59" s="19">
        <v>50</v>
      </c>
      <c r="B59" s="19">
        <v>254</v>
      </c>
      <c r="C59" s="19" t="s">
        <v>1529</v>
      </c>
      <c r="D59" s="29" t="s">
        <v>1455</v>
      </c>
      <c r="E59" s="29"/>
      <c r="F59" s="29" t="s">
        <v>2224</v>
      </c>
    </row>
    <row r="60" spans="1:6" ht="16.5">
      <c r="A60" s="19">
        <v>51</v>
      </c>
      <c r="B60" s="19">
        <v>313</v>
      </c>
      <c r="C60" s="19" t="s">
        <v>1482</v>
      </c>
      <c r="D60" s="29" t="s">
        <v>1455</v>
      </c>
      <c r="E60" s="29"/>
      <c r="F60" s="29" t="s">
        <v>2222</v>
      </c>
    </row>
    <row r="61" spans="1:6" ht="16.5">
      <c r="A61" s="19">
        <v>52</v>
      </c>
      <c r="B61" s="19">
        <v>314</v>
      </c>
      <c r="C61" s="19" t="s">
        <v>1530</v>
      </c>
      <c r="D61" s="29" t="s">
        <v>1455</v>
      </c>
      <c r="E61" s="29"/>
      <c r="F61" s="29"/>
    </row>
    <row r="62" spans="1:6" ht="16.5">
      <c r="A62" s="19">
        <v>53</v>
      </c>
      <c r="B62" s="19">
        <v>317</v>
      </c>
      <c r="C62" s="19" t="s">
        <v>1531</v>
      </c>
      <c r="D62" s="29" t="s">
        <v>1455</v>
      </c>
      <c r="E62" s="29"/>
      <c r="F62" s="29" t="s">
        <v>2224</v>
      </c>
    </row>
    <row r="63" spans="1:6" ht="16.5">
      <c r="A63" s="19">
        <v>54</v>
      </c>
      <c r="B63" s="19">
        <v>325</v>
      </c>
      <c r="C63" s="19" t="s">
        <v>837</v>
      </c>
      <c r="D63" s="29" t="s">
        <v>1455</v>
      </c>
      <c r="E63" s="29"/>
      <c r="F63" s="29" t="s">
        <v>2224</v>
      </c>
    </row>
    <row r="64" spans="1:6" ht="16.5">
      <c r="A64" s="19">
        <v>55</v>
      </c>
      <c r="B64" s="19">
        <v>336</v>
      </c>
      <c r="C64" s="19" t="s">
        <v>838</v>
      </c>
      <c r="D64" s="29" t="s">
        <v>1455</v>
      </c>
      <c r="E64" s="29"/>
      <c r="F64" s="29"/>
    </row>
    <row r="65" spans="1:6" ht="16.5">
      <c r="A65" s="19">
        <v>56</v>
      </c>
      <c r="B65" s="19">
        <v>337</v>
      </c>
      <c r="C65" s="19" t="s">
        <v>1532</v>
      </c>
      <c r="D65" s="29" t="s">
        <v>1455</v>
      </c>
      <c r="E65" s="29"/>
      <c r="F65" s="29" t="s">
        <v>2222</v>
      </c>
    </row>
    <row r="66" spans="1:6" ht="16.5">
      <c r="A66" s="19">
        <v>57</v>
      </c>
      <c r="B66" s="19">
        <v>338</v>
      </c>
      <c r="C66" s="19" t="s">
        <v>1533</v>
      </c>
      <c r="D66" s="29" t="s">
        <v>1455</v>
      </c>
      <c r="E66" s="29"/>
      <c r="F66" s="29" t="s">
        <v>2222</v>
      </c>
    </row>
    <row r="67" spans="1:6" ht="16.5">
      <c r="A67" s="19">
        <v>58</v>
      </c>
      <c r="B67" s="19">
        <v>339</v>
      </c>
      <c r="C67" s="19" t="s">
        <v>1534</v>
      </c>
      <c r="D67" s="29" t="s">
        <v>1455</v>
      </c>
      <c r="E67" s="29"/>
      <c r="F67" s="29" t="s">
        <v>2222</v>
      </c>
    </row>
    <row r="68" spans="1:6" ht="16.5">
      <c r="A68" s="28"/>
      <c r="B68" s="28"/>
      <c r="C68" s="13" t="s">
        <v>839</v>
      </c>
      <c r="D68" s="30"/>
      <c r="E68" s="30"/>
      <c r="F68" s="30"/>
    </row>
    <row r="69" spans="1:6" ht="16.5">
      <c r="A69" s="19">
        <v>59</v>
      </c>
      <c r="B69" s="19">
        <v>349</v>
      </c>
      <c r="C69" s="19" t="s">
        <v>1535</v>
      </c>
      <c r="D69" s="29" t="s">
        <v>1455</v>
      </c>
      <c r="E69" s="29"/>
      <c r="F69" s="29" t="s">
        <v>2222</v>
      </c>
    </row>
    <row r="70" spans="1:6" ht="16.5">
      <c r="A70" s="19">
        <v>60</v>
      </c>
      <c r="B70" s="19">
        <v>361</v>
      </c>
      <c r="C70" s="19" t="s">
        <v>1536</v>
      </c>
      <c r="D70" s="29" t="s">
        <v>1455</v>
      </c>
      <c r="E70" s="29"/>
      <c r="F70" s="29" t="s">
        <v>2222</v>
      </c>
    </row>
    <row r="71" spans="1:6" ht="16.5">
      <c r="A71" s="19">
        <v>61</v>
      </c>
      <c r="B71" s="19">
        <v>363</v>
      </c>
      <c r="C71" s="19" t="s">
        <v>1537</v>
      </c>
      <c r="D71" s="29" t="s">
        <v>1455</v>
      </c>
      <c r="E71" s="29"/>
      <c r="F71" s="29" t="s">
        <v>2222</v>
      </c>
    </row>
    <row r="72" spans="1:6" ht="15.75" customHeight="1">
      <c r="A72" s="31"/>
      <c r="B72" s="204" t="s">
        <v>825</v>
      </c>
      <c r="C72" s="205"/>
      <c r="D72" s="199">
        <f>COUNTA(B6:B71)</f>
        <v>61</v>
      </c>
      <c r="E72" s="199"/>
      <c r="F72" s="199"/>
    </row>
    <row r="73" spans="1:6" ht="15.75" customHeight="1">
      <c r="A73" s="31"/>
      <c r="B73" s="182" t="s">
        <v>2230</v>
      </c>
      <c r="C73" s="183"/>
      <c r="D73" s="196">
        <f>COUNTIF(D6:$F$71,"A")</f>
        <v>0</v>
      </c>
      <c r="E73" s="196"/>
      <c r="F73" s="196"/>
    </row>
    <row r="74" spans="1:6" ht="15.75" customHeight="1">
      <c r="A74" s="31"/>
      <c r="B74" s="182" t="s">
        <v>2231</v>
      </c>
      <c r="C74" s="183"/>
      <c r="D74" s="196">
        <f>COUNTIF(D6:$F$71,"B")</f>
        <v>0</v>
      </c>
      <c r="E74" s="196"/>
      <c r="F74" s="196"/>
    </row>
    <row r="75" spans="1:6" ht="16.5">
      <c r="A75" s="31"/>
      <c r="B75" s="200" t="s">
        <v>2232</v>
      </c>
      <c r="C75" s="201"/>
      <c r="D75" s="196">
        <f>COUNTIF(D6:$F$71,"C")</f>
        <v>61</v>
      </c>
      <c r="E75" s="196"/>
      <c r="F75" s="196"/>
    </row>
    <row r="76" spans="1:6" ht="16.5">
      <c r="A76" s="31"/>
      <c r="B76" s="200" t="s">
        <v>2233</v>
      </c>
      <c r="C76" s="201"/>
      <c r="D76" s="196">
        <f>COUNTIF(D6:$F$71,"D")</f>
        <v>0</v>
      </c>
      <c r="E76" s="196"/>
      <c r="F76" s="196"/>
    </row>
    <row r="77" spans="1:6" ht="14.25" customHeight="1">
      <c r="A77" s="31"/>
      <c r="B77" s="202" t="s">
        <v>731</v>
      </c>
      <c r="C77" s="203"/>
      <c r="D77" s="199">
        <f>COUNTIF(D6:$F$71,"PĐB")+COUNTIF(D6:$F$71,"P1")+COUNTIF(D6:$F$71,"TĐB")+COUNTIF(D6:$F$71,"T1")</f>
        <v>4</v>
      </c>
      <c r="E77" s="199"/>
      <c r="F77" s="199"/>
    </row>
    <row r="78" spans="1:6" ht="14.25" customHeight="1">
      <c r="A78" s="31"/>
      <c r="B78" s="197" t="s">
        <v>734</v>
      </c>
      <c r="C78" s="198"/>
      <c r="D78" s="196">
        <f>COUNTIF(D6:$F$71,"P2")+COUNTIF(D6:$F$71,"P3")+COUNTIF(D6:$F$71,"T2")+COUNTIF(D6:$F$71,"T3")</f>
        <v>34</v>
      </c>
      <c r="E78" s="196"/>
      <c r="F78" s="196"/>
    </row>
    <row r="79" spans="1:6" ht="14.25" customHeight="1">
      <c r="A79" s="31"/>
      <c r="B79" s="197" t="s">
        <v>723</v>
      </c>
      <c r="C79" s="198"/>
      <c r="D79" s="196">
        <f>D72-SUM(D77:D78)</f>
        <v>23</v>
      </c>
      <c r="E79" s="196"/>
      <c r="F79" s="196"/>
    </row>
  </sheetData>
  <sheetProtection/>
  <mergeCells count="23">
    <mergeCell ref="A1:F1"/>
    <mergeCell ref="A2:F2"/>
    <mergeCell ref="B72:C72"/>
    <mergeCell ref="B73:C73"/>
    <mergeCell ref="E3:F3"/>
    <mergeCell ref="D72:F72"/>
    <mergeCell ref="D73:F73"/>
    <mergeCell ref="A3:A4"/>
    <mergeCell ref="C3:C4"/>
    <mergeCell ref="D3:D4"/>
    <mergeCell ref="B3:B4"/>
    <mergeCell ref="B76:C76"/>
    <mergeCell ref="B77:C77"/>
    <mergeCell ref="B78:C78"/>
    <mergeCell ref="B74:C74"/>
    <mergeCell ref="B75:C75"/>
    <mergeCell ref="D78:F78"/>
    <mergeCell ref="D74:F74"/>
    <mergeCell ref="D75:F75"/>
    <mergeCell ref="B79:C79"/>
    <mergeCell ref="D76:F76"/>
    <mergeCell ref="D77:F77"/>
    <mergeCell ref="D79:F79"/>
  </mergeCells>
  <printOptions horizontalCentered="1"/>
  <pageMargins left="0.31496062992125984" right="0.31496062992125984" top="0.7086614173228347" bottom="0.7086614173228347" header="0.31496062992125984" footer="0.31496062992125984"/>
  <pageSetup horizontalDpi="600" verticalDpi="600" orientation="portrait" paperSize="9" r:id="rId1"/>
  <headerFooter>
    <oddFooter>&amp;L&amp;"+,đậm"&amp;10II. NỘI KHOA&amp;C&amp;"+,thường"&amp;9TTYT HUYỆN HỒNG DÂN&amp;RTrang &amp;P</oddFooter>
  </headerFooter>
</worksheet>
</file>

<file path=xl/worksheets/sheet4.xml><?xml version="1.0" encoding="utf-8"?>
<worksheet xmlns="http://schemas.openxmlformats.org/spreadsheetml/2006/main" xmlns:r="http://schemas.openxmlformats.org/officeDocument/2006/relationships">
  <dimension ref="A1:F774"/>
  <sheetViews>
    <sheetView zoomScalePageLayoutView="0" workbookViewId="0" topLeftCell="A634">
      <selection activeCell="C640" sqref="C640"/>
    </sheetView>
  </sheetViews>
  <sheetFormatPr defaultColWidth="9.140625" defaultRowHeight="15"/>
  <cols>
    <col min="1" max="1" width="5.57421875" style="1" customWidth="1"/>
    <col min="2" max="2" width="6.421875" style="27" customWidth="1"/>
    <col min="3" max="3" width="62.7109375" style="32" customWidth="1"/>
    <col min="4" max="6" width="5.57421875" style="1" customWidth="1"/>
    <col min="7" max="16384" width="9.140625" style="1" customWidth="1"/>
  </cols>
  <sheetData>
    <row r="1" spans="1:6" ht="23.25" customHeight="1">
      <c r="A1" s="216" t="s">
        <v>729</v>
      </c>
      <c r="B1" s="216"/>
      <c r="C1" s="216"/>
      <c r="D1" s="216"/>
      <c r="E1" s="216"/>
      <c r="F1" s="216"/>
    </row>
    <row r="2" spans="1:6" ht="38.25" customHeight="1">
      <c r="A2" s="191" t="str">
        <f>phuluc!A2</f>
        <v>(Ban hành kèm theo Quyết định số 2844/QĐ-SYT ngày  27 / 12 / 2017,
của Giám đốc Sở Y tế Bạc Liêu)</v>
      </c>
      <c r="B2" s="191"/>
      <c r="C2" s="191"/>
      <c r="D2" s="191"/>
      <c r="E2" s="191"/>
      <c r="F2" s="191"/>
    </row>
    <row r="3" spans="1:6" ht="15" customHeight="1">
      <c r="A3" s="194" t="s">
        <v>1422</v>
      </c>
      <c r="B3" s="186" t="s">
        <v>733</v>
      </c>
      <c r="C3" s="209" t="s">
        <v>1452</v>
      </c>
      <c r="D3" s="181" t="s">
        <v>2226</v>
      </c>
      <c r="E3" s="206" t="s">
        <v>2227</v>
      </c>
      <c r="F3" s="206"/>
    </row>
    <row r="4" spans="1:6" ht="24" customHeight="1">
      <c r="A4" s="194"/>
      <c r="B4" s="186"/>
      <c r="C4" s="210"/>
      <c r="D4" s="181"/>
      <c r="E4" s="10" t="s">
        <v>2228</v>
      </c>
      <c r="F4" s="10" t="s">
        <v>2229</v>
      </c>
    </row>
    <row r="5" spans="1:6" ht="16.5">
      <c r="A5" s="33"/>
      <c r="B5" s="34"/>
      <c r="C5" s="35" t="s">
        <v>1538</v>
      </c>
      <c r="D5" s="36"/>
      <c r="E5" s="37"/>
      <c r="F5" s="38"/>
    </row>
    <row r="6" spans="1:6" ht="16.5">
      <c r="A6" s="39"/>
      <c r="B6" s="40"/>
      <c r="C6" s="41" t="s">
        <v>1539</v>
      </c>
      <c r="D6" s="42"/>
      <c r="E6" s="43"/>
      <c r="F6" s="44"/>
    </row>
    <row r="7" spans="1:6" ht="16.5">
      <c r="A7" s="45">
        <v>1</v>
      </c>
      <c r="B7" s="45">
        <v>28</v>
      </c>
      <c r="C7" s="46" t="s">
        <v>1540</v>
      </c>
      <c r="D7" s="47" t="s">
        <v>1455</v>
      </c>
      <c r="E7" s="47"/>
      <c r="F7" s="47" t="s">
        <v>2222</v>
      </c>
    </row>
    <row r="8" spans="1:6" ht="16.5">
      <c r="A8" s="45">
        <v>2</v>
      </c>
      <c r="B8" s="45">
        <v>29</v>
      </c>
      <c r="C8" s="46" t="s">
        <v>1464</v>
      </c>
      <c r="D8" s="47" t="s">
        <v>1455</v>
      </c>
      <c r="E8" s="47"/>
      <c r="F8" s="47" t="s">
        <v>2223</v>
      </c>
    </row>
    <row r="9" spans="1:6" ht="16.5">
      <c r="A9" s="45">
        <v>3</v>
      </c>
      <c r="B9" s="45">
        <v>30</v>
      </c>
      <c r="C9" s="46" t="s">
        <v>1541</v>
      </c>
      <c r="D9" s="47" t="s">
        <v>1455</v>
      </c>
      <c r="E9" s="47"/>
      <c r="F9" s="47" t="s">
        <v>2224</v>
      </c>
    </row>
    <row r="10" spans="1:6" ht="16.5">
      <c r="A10" s="45">
        <v>4</v>
      </c>
      <c r="B10" s="45">
        <v>31</v>
      </c>
      <c r="C10" s="46" t="s">
        <v>1463</v>
      </c>
      <c r="D10" s="47" t="s">
        <v>1455</v>
      </c>
      <c r="E10" s="47"/>
      <c r="F10" s="47" t="s">
        <v>2222</v>
      </c>
    </row>
    <row r="11" spans="1:6" ht="16.5">
      <c r="A11" s="45">
        <v>5</v>
      </c>
      <c r="B11" s="45">
        <v>32</v>
      </c>
      <c r="C11" s="46" t="s">
        <v>1542</v>
      </c>
      <c r="D11" s="47" t="s">
        <v>1455</v>
      </c>
      <c r="E11" s="47"/>
      <c r="F11" s="47" t="s">
        <v>2223</v>
      </c>
    </row>
    <row r="12" spans="1:6" ht="16.5">
      <c r="A12" s="45">
        <v>6</v>
      </c>
      <c r="B12" s="45">
        <v>34</v>
      </c>
      <c r="C12" s="46" t="s">
        <v>1543</v>
      </c>
      <c r="D12" s="47" t="s">
        <v>1455</v>
      </c>
      <c r="E12" s="47"/>
      <c r="F12" s="47" t="s">
        <v>2224</v>
      </c>
    </row>
    <row r="13" spans="1:6" ht="16.5">
      <c r="A13" s="45">
        <v>7</v>
      </c>
      <c r="B13" s="45">
        <v>35</v>
      </c>
      <c r="C13" s="46" t="s">
        <v>1544</v>
      </c>
      <c r="D13" s="47" t="s">
        <v>1455</v>
      </c>
      <c r="E13" s="47"/>
      <c r="F13" s="47" t="s">
        <v>2224</v>
      </c>
    </row>
    <row r="14" spans="1:6" ht="16.5">
      <c r="A14" s="45">
        <v>8</v>
      </c>
      <c r="B14" s="45">
        <v>37</v>
      </c>
      <c r="C14" s="46" t="s">
        <v>1545</v>
      </c>
      <c r="D14" s="47" t="s">
        <v>1455</v>
      </c>
      <c r="E14" s="47"/>
      <c r="F14" s="47" t="s">
        <v>2223</v>
      </c>
    </row>
    <row r="15" spans="1:6" ht="16.5">
      <c r="A15" s="45">
        <v>9</v>
      </c>
      <c r="B15" s="45">
        <v>44</v>
      </c>
      <c r="C15" s="46" t="s">
        <v>1923</v>
      </c>
      <c r="D15" s="47" t="s">
        <v>1455</v>
      </c>
      <c r="E15" s="47"/>
      <c r="F15" s="47" t="s">
        <v>2222</v>
      </c>
    </row>
    <row r="16" spans="1:6" ht="16.5">
      <c r="A16" s="45">
        <v>10</v>
      </c>
      <c r="B16" s="45">
        <v>46</v>
      </c>
      <c r="C16" s="46" t="s">
        <v>1546</v>
      </c>
      <c r="D16" s="47" t="s">
        <v>1455</v>
      </c>
      <c r="E16" s="47"/>
      <c r="F16" s="47" t="s">
        <v>2223</v>
      </c>
    </row>
    <row r="17" spans="1:6" ht="16.5">
      <c r="A17" s="45">
        <v>11</v>
      </c>
      <c r="B17" s="45">
        <v>47</v>
      </c>
      <c r="C17" s="46" t="s">
        <v>1547</v>
      </c>
      <c r="D17" s="47" t="s">
        <v>1455</v>
      </c>
      <c r="E17" s="47"/>
      <c r="F17" s="47" t="s">
        <v>2222</v>
      </c>
    </row>
    <row r="18" spans="1:6" ht="16.5">
      <c r="A18" s="45">
        <v>12</v>
      </c>
      <c r="B18" s="45">
        <v>48</v>
      </c>
      <c r="C18" s="46" t="s">
        <v>1548</v>
      </c>
      <c r="D18" s="47" t="s">
        <v>1455</v>
      </c>
      <c r="E18" s="47"/>
      <c r="F18" s="47" t="s">
        <v>2222</v>
      </c>
    </row>
    <row r="19" spans="1:6" ht="16.5">
      <c r="A19" s="45">
        <v>13</v>
      </c>
      <c r="B19" s="45">
        <v>49</v>
      </c>
      <c r="C19" s="46" t="s">
        <v>1461</v>
      </c>
      <c r="D19" s="47" t="s">
        <v>1455</v>
      </c>
      <c r="E19" s="47"/>
      <c r="F19" s="47" t="s">
        <v>2222</v>
      </c>
    </row>
    <row r="20" spans="1:6" ht="16.5">
      <c r="A20" s="45">
        <v>14</v>
      </c>
      <c r="B20" s="45">
        <v>51</v>
      </c>
      <c r="C20" s="46" t="s">
        <v>1549</v>
      </c>
      <c r="D20" s="47" t="s">
        <v>1455</v>
      </c>
      <c r="E20" s="47"/>
      <c r="F20" s="47" t="s">
        <v>2224</v>
      </c>
    </row>
    <row r="21" spans="1:6" ht="16.5">
      <c r="A21" s="39"/>
      <c r="B21" s="40"/>
      <c r="C21" s="41" t="s">
        <v>1466</v>
      </c>
      <c r="D21" s="48"/>
      <c r="E21" s="49"/>
      <c r="F21" s="50"/>
    </row>
    <row r="22" spans="1:6" ht="16.5">
      <c r="A22" s="45">
        <v>15</v>
      </c>
      <c r="B22" s="45">
        <v>75</v>
      </c>
      <c r="C22" s="46" t="s">
        <v>1550</v>
      </c>
      <c r="D22" s="47" t="s">
        <v>1455</v>
      </c>
      <c r="E22" s="47"/>
      <c r="F22" s="47" t="s">
        <v>2223</v>
      </c>
    </row>
    <row r="23" spans="1:6" ht="33">
      <c r="A23" s="45">
        <v>16</v>
      </c>
      <c r="B23" s="45">
        <v>76</v>
      </c>
      <c r="C23" s="46" t="s">
        <v>1551</v>
      </c>
      <c r="D23" s="47" t="s">
        <v>1455</v>
      </c>
      <c r="E23" s="47"/>
      <c r="F23" s="47" t="s">
        <v>2223</v>
      </c>
    </row>
    <row r="24" spans="1:6" ht="16.5">
      <c r="A24" s="45">
        <v>17</v>
      </c>
      <c r="B24" s="45">
        <v>77</v>
      </c>
      <c r="C24" s="46" t="s">
        <v>1468</v>
      </c>
      <c r="D24" s="47" t="s">
        <v>1455</v>
      </c>
      <c r="E24" s="47"/>
      <c r="F24" s="47" t="s">
        <v>2224</v>
      </c>
    </row>
    <row r="25" spans="1:6" ht="16.5">
      <c r="A25" s="45">
        <v>18</v>
      </c>
      <c r="B25" s="45">
        <v>78</v>
      </c>
      <c r="C25" s="46" t="s">
        <v>1552</v>
      </c>
      <c r="D25" s="47" t="s">
        <v>1455</v>
      </c>
      <c r="E25" s="47" t="s">
        <v>2267</v>
      </c>
      <c r="F25" s="47"/>
    </row>
    <row r="26" spans="1:6" ht="16.5">
      <c r="A26" s="45">
        <v>19</v>
      </c>
      <c r="B26" s="45">
        <v>79</v>
      </c>
      <c r="C26" s="46" t="s">
        <v>1553</v>
      </c>
      <c r="D26" s="47" t="s">
        <v>1455</v>
      </c>
      <c r="E26" s="47"/>
      <c r="F26" s="47" t="s">
        <v>2224</v>
      </c>
    </row>
    <row r="27" spans="1:6" ht="16.5">
      <c r="A27" s="45">
        <v>20</v>
      </c>
      <c r="B27" s="45">
        <v>82</v>
      </c>
      <c r="C27" s="46" t="s">
        <v>840</v>
      </c>
      <c r="D27" s="47" t="s">
        <v>1455</v>
      </c>
      <c r="E27" s="47"/>
      <c r="F27" s="47" t="s">
        <v>2224</v>
      </c>
    </row>
    <row r="28" spans="1:6" ht="16.5">
      <c r="A28" s="45">
        <v>21</v>
      </c>
      <c r="B28" s="45">
        <v>83</v>
      </c>
      <c r="C28" s="46" t="s">
        <v>1554</v>
      </c>
      <c r="D28" s="47" t="s">
        <v>1455</v>
      </c>
      <c r="E28" s="47"/>
      <c r="F28" s="47" t="s">
        <v>2224</v>
      </c>
    </row>
    <row r="29" spans="1:6" ht="16.5">
      <c r="A29" s="45">
        <v>22</v>
      </c>
      <c r="B29" s="45">
        <v>84</v>
      </c>
      <c r="C29" s="46" t="s">
        <v>1555</v>
      </c>
      <c r="D29" s="47" t="s">
        <v>1455</v>
      </c>
      <c r="E29" s="47"/>
      <c r="F29" s="47" t="s">
        <v>2223</v>
      </c>
    </row>
    <row r="30" spans="1:6" ht="16.5">
      <c r="A30" s="45">
        <v>23</v>
      </c>
      <c r="B30" s="45">
        <v>87</v>
      </c>
      <c r="C30" s="46" t="s">
        <v>841</v>
      </c>
      <c r="D30" s="47" t="s">
        <v>1455</v>
      </c>
      <c r="E30" s="47"/>
      <c r="F30" s="47"/>
    </row>
    <row r="31" spans="1:6" ht="16.5">
      <c r="A31" s="45">
        <v>24</v>
      </c>
      <c r="B31" s="45">
        <v>89</v>
      </c>
      <c r="C31" s="46" t="s">
        <v>1556</v>
      </c>
      <c r="D31" s="47" t="s">
        <v>1455</v>
      </c>
      <c r="E31" s="47"/>
      <c r="F31" s="47"/>
    </row>
    <row r="32" spans="1:6" ht="16.5">
      <c r="A32" s="45">
        <v>25</v>
      </c>
      <c r="B32" s="45">
        <v>90</v>
      </c>
      <c r="C32" s="46" t="s">
        <v>1557</v>
      </c>
      <c r="D32" s="47" t="s">
        <v>1455</v>
      </c>
      <c r="E32" s="47"/>
      <c r="F32" s="47" t="s">
        <v>2223</v>
      </c>
    </row>
    <row r="33" spans="1:6" ht="16.5">
      <c r="A33" s="45">
        <v>26</v>
      </c>
      <c r="B33" s="45">
        <v>91</v>
      </c>
      <c r="C33" s="46" t="s">
        <v>1558</v>
      </c>
      <c r="D33" s="47" t="s">
        <v>1455</v>
      </c>
      <c r="E33" s="47"/>
      <c r="F33" s="47" t="s">
        <v>2222</v>
      </c>
    </row>
    <row r="34" spans="1:6" ht="16.5">
      <c r="A34" s="45">
        <v>27</v>
      </c>
      <c r="B34" s="45">
        <v>93</v>
      </c>
      <c r="C34" s="46" t="s">
        <v>1472</v>
      </c>
      <c r="D34" s="47" t="s">
        <v>1455</v>
      </c>
      <c r="E34" s="47"/>
      <c r="F34" s="47" t="s">
        <v>2223</v>
      </c>
    </row>
    <row r="35" spans="1:6" ht="16.5">
      <c r="A35" s="45">
        <v>28</v>
      </c>
      <c r="B35" s="45">
        <v>95</v>
      </c>
      <c r="C35" s="46" t="s">
        <v>1559</v>
      </c>
      <c r="D35" s="47" t="s">
        <v>1455</v>
      </c>
      <c r="E35" s="47"/>
      <c r="F35" s="47" t="s">
        <v>2224</v>
      </c>
    </row>
    <row r="36" spans="1:6" ht="16.5">
      <c r="A36" s="45">
        <v>29</v>
      </c>
      <c r="B36" s="45">
        <v>96</v>
      </c>
      <c r="C36" s="46" t="s">
        <v>1560</v>
      </c>
      <c r="D36" s="47" t="s">
        <v>1455</v>
      </c>
      <c r="E36" s="47"/>
      <c r="F36" s="47" t="s">
        <v>2224</v>
      </c>
    </row>
    <row r="37" spans="1:6" ht="16.5">
      <c r="A37" s="45">
        <v>30</v>
      </c>
      <c r="B37" s="45">
        <v>100</v>
      </c>
      <c r="C37" s="46" t="s">
        <v>1561</v>
      </c>
      <c r="D37" s="47" t="s">
        <v>1455</v>
      </c>
      <c r="E37" s="47"/>
      <c r="F37" s="47" t="s">
        <v>2222</v>
      </c>
    </row>
    <row r="38" spans="1:6" ht="16.5">
      <c r="A38" s="45">
        <v>31</v>
      </c>
      <c r="B38" s="45">
        <v>101</v>
      </c>
      <c r="C38" s="46" t="s">
        <v>1471</v>
      </c>
      <c r="D38" s="47" t="s">
        <v>1455</v>
      </c>
      <c r="E38" s="47"/>
      <c r="F38" s="47" t="s">
        <v>2223</v>
      </c>
    </row>
    <row r="39" spans="1:6" ht="16.5">
      <c r="A39" s="45">
        <v>32</v>
      </c>
      <c r="B39" s="45">
        <v>102</v>
      </c>
      <c r="C39" s="46" t="s">
        <v>842</v>
      </c>
      <c r="D39" s="47" t="s">
        <v>1455</v>
      </c>
      <c r="E39" s="47"/>
      <c r="F39" s="47"/>
    </row>
    <row r="40" spans="1:6" ht="16.5">
      <c r="A40" s="45">
        <v>33</v>
      </c>
      <c r="B40" s="45">
        <v>103</v>
      </c>
      <c r="C40" s="46" t="s">
        <v>2275</v>
      </c>
      <c r="D40" s="47" t="s">
        <v>1455</v>
      </c>
      <c r="E40" s="47"/>
      <c r="F40" s="47" t="s">
        <v>2223</v>
      </c>
    </row>
    <row r="41" spans="1:6" ht="16.5">
      <c r="A41" s="45">
        <v>34</v>
      </c>
      <c r="B41" s="45">
        <v>104</v>
      </c>
      <c r="C41" s="46" t="s">
        <v>1562</v>
      </c>
      <c r="D41" s="47" t="s">
        <v>1455</v>
      </c>
      <c r="E41" s="47"/>
      <c r="F41" s="47" t="s">
        <v>2224</v>
      </c>
    </row>
    <row r="42" spans="1:6" ht="16.5">
      <c r="A42" s="45">
        <v>35</v>
      </c>
      <c r="B42" s="45">
        <v>105</v>
      </c>
      <c r="C42" s="46" t="s">
        <v>1563</v>
      </c>
      <c r="D42" s="47" t="s">
        <v>1455</v>
      </c>
      <c r="E42" s="47"/>
      <c r="F42" s="47" t="s">
        <v>2223</v>
      </c>
    </row>
    <row r="43" spans="1:6" ht="16.5">
      <c r="A43" s="45">
        <v>36</v>
      </c>
      <c r="B43" s="45">
        <v>106</v>
      </c>
      <c r="C43" s="46" t="s">
        <v>1467</v>
      </c>
      <c r="D43" s="47" t="s">
        <v>1455</v>
      </c>
      <c r="E43" s="47"/>
      <c r="F43" s="47" t="s">
        <v>2223</v>
      </c>
    </row>
    <row r="44" spans="1:6" ht="16.5">
      <c r="A44" s="45">
        <v>37</v>
      </c>
      <c r="B44" s="45">
        <v>107</v>
      </c>
      <c r="C44" s="46" t="s">
        <v>1564</v>
      </c>
      <c r="D44" s="47" t="s">
        <v>1455</v>
      </c>
      <c r="E44" s="47"/>
      <c r="F44" s="47" t="s">
        <v>2224</v>
      </c>
    </row>
    <row r="45" spans="1:6" ht="16.5">
      <c r="A45" s="45">
        <v>38</v>
      </c>
      <c r="B45" s="45">
        <v>108</v>
      </c>
      <c r="C45" s="46" t="s">
        <v>1927</v>
      </c>
      <c r="D45" s="47" t="s">
        <v>1455</v>
      </c>
      <c r="E45" s="47"/>
      <c r="F45" s="47" t="s">
        <v>2222</v>
      </c>
    </row>
    <row r="46" spans="1:6" ht="16.5">
      <c r="A46" s="45">
        <v>39</v>
      </c>
      <c r="B46" s="45">
        <v>109</v>
      </c>
      <c r="C46" s="46" t="s">
        <v>843</v>
      </c>
      <c r="D46" s="47" t="s">
        <v>1455</v>
      </c>
      <c r="E46" s="47"/>
      <c r="F46" s="47" t="s">
        <v>2222</v>
      </c>
    </row>
    <row r="47" spans="1:6" ht="16.5">
      <c r="A47" s="45">
        <v>40</v>
      </c>
      <c r="B47" s="45">
        <v>110</v>
      </c>
      <c r="C47" s="46" t="s">
        <v>1565</v>
      </c>
      <c r="D47" s="47" t="s">
        <v>1455</v>
      </c>
      <c r="E47" s="47"/>
      <c r="F47" s="47" t="s">
        <v>2223</v>
      </c>
    </row>
    <row r="48" spans="1:6" ht="16.5">
      <c r="A48" s="45">
        <v>41</v>
      </c>
      <c r="B48" s="45">
        <v>111</v>
      </c>
      <c r="C48" s="46" t="s">
        <v>1566</v>
      </c>
      <c r="D48" s="47" t="s">
        <v>1455</v>
      </c>
      <c r="E48" s="47"/>
      <c r="F48" s="47" t="s">
        <v>2223</v>
      </c>
    </row>
    <row r="49" spans="1:6" ht="16.5">
      <c r="A49" s="45">
        <v>42</v>
      </c>
      <c r="B49" s="45">
        <v>112</v>
      </c>
      <c r="C49" s="46" t="s">
        <v>2219</v>
      </c>
      <c r="D49" s="47" t="s">
        <v>1455</v>
      </c>
      <c r="E49" s="47"/>
      <c r="F49" s="47" t="s">
        <v>2223</v>
      </c>
    </row>
    <row r="50" spans="1:6" ht="18" customHeight="1">
      <c r="A50" s="45">
        <v>43</v>
      </c>
      <c r="B50" s="45">
        <v>113</v>
      </c>
      <c r="C50" s="46" t="s">
        <v>1567</v>
      </c>
      <c r="D50" s="47" t="s">
        <v>1455</v>
      </c>
      <c r="E50" s="47"/>
      <c r="F50" s="47" t="s">
        <v>2225</v>
      </c>
    </row>
    <row r="51" spans="1:6" ht="16.5">
      <c r="A51" s="39"/>
      <c r="B51" s="40"/>
      <c r="C51" s="41" t="s">
        <v>1568</v>
      </c>
      <c r="D51" s="48"/>
      <c r="E51" s="49"/>
      <c r="F51" s="50"/>
    </row>
    <row r="52" spans="1:6" ht="16.5">
      <c r="A52" s="45">
        <v>44</v>
      </c>
      <c r="B52" s="45">
        <v>125</v>
      </c>
      <c r="C52" s="46" t="s">
        <v>1523</v>
      </c>
      <c r="D52" s="47" t="s">
        <v>1455</v>
      </c>
      <c r="E52" s="47"/>
      <c r="F52" s="47" t="s">
        <v>2223</v>
      </c>
    </row>
    <row r="53" spans="1:6" ht="16.5">
      <c r="A53" s="45">
        <v>45</v>
      </c>
      <c r="B53" s="45">
        <v>129</v>
      </c>
      <c r="C53" s="46" t="s">
        <v>1476</v>
      </c>
      <c r="D53" s="47" t="s">
        <v>1455</v>
      </c>
      <c r="E53" s="47"/>
      <c r="F53" s="47" t="s">
        <v>2224</v>
      </c>
    </row>
    <row r="54" spans="1:6" ht="16.5">
      <c r="A54" s="45">
        <v>46</v>
      </c>
      <c r="B54" s="45">
        <v>130</v>
      </c>
      <c r="C54" s="46" t="s">
        <v>1569</v>
      </c>
      <c r="D54" s="47" t="s">
        <v>1455</v>
      </c>
      <c r="E54" s="47"/>
      <c r="F54" s="47" t="s">
        <v>2222</v>
      </c>
    </row>
    <row r="55" spans="1:6" ht="16.5">
      <c r="A55" s="45">
        <v>47</v>
      </c>
      <c r="B55" s="45">
        <v>131</v>
      </c>
      <c r="C55" s="46" t="s">
        <v>1477</v>
      </c>
      <c r="D55" s="47" t="s">
        <v>1455</v>
      </c>
      <c r="E55" s="47"/>
      <c r="F55" s="47" t="s">
        <v>2223</v>
      </c>
    </row>
    <row r="56" spans="1:6" ht="16.5">
      <c r="A56" s="45">
        <v>48</v>
      </c>
      <c r="B56" s="45">
        <v>132</v>
      </c>
      <c r="C56" s="46" t="s">
        <v>1475</v>
      </c>
      <c r="D56" s="47" t="s">
        <v>1455</v>
      </c>
      <c r="E56" s="47"/>
      <c r="F56" s="47" t="s">
        <v>2222</v>
      </c>
    </row>
    <row r="57" spans="1:6" ht="16.5">
      <c r="A57" s="45">
        <v>49</v>
      </c>
      <c r="B57" s="45">
        <v>133</v>
      </c>
      <c r="C57" s="46" t="s">
        <v>1570</v>
      </c>
      <c r="D57" s="47" t="s">
        <v>1455</v>
      </c>
      <c r="E57" s="47"/>
      <c r="F57" s="47" t="s">
        <v>2222</v>
      </c>
    </row>
    <row r="58" spans="1:6" ht="16.5">
      <c r="A58" s="45">
        <v>50</v>
      </c>
      <c r="B58" s="45">
        <v>134</v>
      </c>
      <c r="C58" s="46" t="s">
        <v>1571</v>
      </c>
      <c r="D58" s="47" t="s">
        <v>1455</v>
      </c>
      <c r="E58" s="47"/>
      <c r="F58" s="47" t="s">
        <v>2224</v>
      </c>
    </row>
    <row r="59" spans="1:6" ht="16.5">
      <c r="A59" s="39"/>
      <c r="B59" s="40"/>
      <c r="C59" s="41" t="s">
        <v>1478</v>
      </c>
      <c r="D59" s="48"/>
      <c r="E59" s="49"/>
      <c r="F59" s="50"/>
    </row>
    <row r="60" spans="1:6" ht="16.5">
      <c r="A60" s="45">
        <v>51</v>
      </c>
      <c r="B60" s="45">
        <v>137</v>
      </c>
      <c r="C60" s="46" t="s">
        <v>1572</v>
      </c>
      <c r="D60" s="47" t="s">
        <v>1455</v>
      </c>
      <c r="E60" s="47"/>
      <c r="F60" s="47" t="s">
        <v>2224</v>
      </c>
    </row>
    <row r="61" spans="1:6" ht="16.5">
      <c r="A61" s="45">
        <v>52</v>
      </c>
      <c r="B61" s="45">
        <v>148</v>
      </c>
      <c r="C61" s="46" t="s">
        <v>1480</v>
      </c>
      <c r="D61" s="47" t="s">
        <v>1455</v>
      </c>
      <c r="E61" s="47"/>
      <c r="F61" s="47" t="s">
        <v>2223</v>
      </c>
    </row>
    <row r="62" spans="1:6" ht="16.5">
      <c r="A62" s="45">
        <v>53</v>
      </c>
      <c r="B62" s="45">
        <v>149</v>
      </c>
      <c r="C62" s="46" t="s">
        <v>1573</v>
      </c>
      <c r="D62" s="47" t="s">
        <v>1455</v>
      </c>
      <c r="E62" s="47"/>
      <c r="F62" s="47"/>
    </row>
    <row r="63" spans="1:6" ht="16.5">
      <c r="A63" s="45">
        <v>54</v>
      </c>
      <c r="B63" s="45">
        <v>150</v>
      </c>
      <c r="C63" s="46" t="s">
        <v>2220</v>
      </c>
      <c r="D63" s="47" t="s">
        <v>1455</v>
      </c>
      <c r="E63" s="47"/>
      <c r="F63" s="47" t="s">
        <v>2223</v>
      </c>
    </row>
    <row r="64" spans="1:6" ht="16.5">
      <c r="A64" s="45">
        <v>55</v>
      </c>
      <c r="B64" s="45">
        <v>151</v>
      </c>
      <c r="C64" s="46" t="s">
        <v>1574</v>
      </c>
      <c r="D64" s="47" t="s">
        <v>1455</v>
      </c>
      <c r="E64" s="47"/>
      <c r="F64" s="47"/>
    </row>
    <row r="65" spans="1:6" ht="16.5">
      <c r="A65" s="45">
        <v>56</v>
      </c>
      <c r="B65" s="45">
        <v>152</v>
      </c>
      <c r="C65" s="46" t="s">
        <v>1479</v>
      </c>
      <c r="D65" s="47" t="s">
        <v>1455</v>
      </c>
      <c r="E65" s="47"/>
      <c r="F65" s="47" t="s">
        <v>2222</v>
      </c>
    </row>
    <row r="66" spans="1:6" ht="16.5">
      <c r="A66" s="39"/>
      <c r="B66" s="40"/>
      <c r="C66" s="41" t="s">
        <v>1525</v>
      </c>
      <c r="D66" s="48"/>
      <c r="E66" s="49"/>
      <c r="F66" s="50"/>
    </row>
    <row r="67" spans="1:6" ht="16.5">
      <c r="A67" s="45">
        <v>57</v>
      </c>
      <c r="B67" s="45">
        <v>163</v>
      </c>
      <c r="C67" s="46" t="s">
        <v>789</v>
      </c>
      <c r="D67" s="47" t="s">
        <v>1455</v>
      </c>
      <c r="E67" s="47"/>
      <c r="F67" s="47" t="s">
        <v>2224</v>
      </c>
    </row>
    <row r="68" spans="1:6" ht="16.5">
      <c r="A68" s="45">
        <v>58</v>
      </c>
      <c r="B68" s="45">
        <v>164</v>
      </c>
      <c r="C68" s="46" t="s">
        <v>844</v>
      </c>
      <c r="D68" s="47" t="s">
        <v>1455</v>
      </c>
      <c r="E68" s="47"/>
      <c r="F68" s="47" t="s">
        <v>2223</v>
      </c>
    </row>
    <row r="69" spans="1:6" ht="16.5">
      <c r="A69" s="45">
        <v>59</v>
      </c>
      <c r="B69" s="45">
        <v>165</v>
      </c>
      <c r="C69" s="46" t="s">
        <v>1487</v>
      </c>
      <c r="D69" s="47" t="s">
        <v>1455</v>
      </c>
      <c r="E69" s="47"/>
      <c r="F69" s="47" t="s">
        <v>2223</v>
      </c>
    </row>
    <row r="70" spans="1:6" ht="16.5">
      <c r="A70" s="45">
        <v>60</v>
      </c>
      <c r="B70" s="45">
        <v>167</v>
      </c>
      <c r="C70" s="46" t="s">
        <v>1481</v>
      </c>
      <c r="D70" s="47" t="s">
        <v>1455</v>
      </c>
      <c r="E70" s="47"/>
      <c r="F70" s="47" t="s">
        <v>2222</v>
      </c>
    </row>
    <row r="71" spans="1:6" ht="16.5">
      <c r="A71" s="45">
        <v>61</v>
      </c>
      <c r="B71" s="45">
        <v>168</v>
      </c>
      <c r="C71" s="46" t="s">
        <v>1482</v>
      </c>
      <c r="D71" s="47" t="s">
        <v>1455</v>
      </c>
      <c r="E71" s="47"/>
      <c r="F71" s="47" t="s">
        <v>2223</v>
      </c>
    </row>
    <row r="72" spans="1:6" ht="16.5">
      <c r="A72" s="45">
        <v>62</v>
      </c>
      <c r="B72" s="45">
        <v>169</v>
      </c>
      <c r="C72" s="46" t="s">
        <v>1483</v>
      </c>
      <c r="D72" s="47" t="s">
        <v>1455</v>
      </c>
      <c r="E72" s="47"/>
      <c r="F72" s="47" t="s">
        <v>2223</v>
      </c>
    </row>
    <row r="73" spans="1:6" ht="16.5">
      <c r="A73" s="45">
        <v>63</v>
      </c>
      <c r="B73" s="45">
        <v>171</v>
      </c>
      <c r="C73" s="46" t="s">
        <v>1486</v>
      </c>
      <c r="D73" s="47" t="s">
        <v>1455</v>
      </c>
      <c r="E73" s="47"/>
      <c r="F73" s="47" t="s">
        <v>2222</v>
      </c>
    </row>
    <row r="74" spans="1:6" ht="16.5">
      <c r="A74" s="45">
        <v>64</v>
      </c>
      <c r="B74" s="45">
        <v>172</v>
      </c>
      <c r="C74" s="46" t="s">
        <v>1575</v>
      </c>
      <c r="D74" s="47" t="s">
        <v>1455</v>
      </c>
      <c r="E74" s="47"/>
      <c r="F74" s="47" t="s">
        <v>2223</v>
      </c>
    </row>
    <row r="75" spans="1:6" ht="16.5">
      <c r="A75" s="45">
        <v>65</v>
      </c>
      <c r="B75" s="45">
        <v>173</v>
      </c>
      <c r="C75" s="46" t="s">
        <v>1576</v>
      </c>
      <c r="D75" s="47" t="s">
        <v>1455</v>
      </c>
      <c r="E75" s="47"/>
      <c r="F75" s="47" t="s">
        <v>2223</v>
      </c>
    </row>
    <row r="76" spans="1:6" ht="16.5">
      <c r="A76" s="45">
        <v>66</v>
      </c>
      <c r="B76" s="45">
        <v>175</v>
      </c>
      <c r="C76" s="46" t="s">
        <v>845</v>
      </c>
      <c r="D76" s="47" t="s">
        <v>1455</v>
      </c>
      <c r="E76" s="47"/>
      <c r="F76" s="47" t="s">
        <v>2222</v>
      </c>
    </row>
    <row r="77" spans="1:6" ht="16.5">
      <c r="A77" s="45">
        <v>67</v>
      </c>
      <c r="B77" s="45">
        <v>178</v>
      </c>
      <c r="C77" s="46" t="s">
        <v>1577</v>
      </c>
      <c r="D77" s="47" t="s">
        <v>1455</v>
      </c>
      <c r="E77" s="47"/>
      <c r="F77" s="47" t="s">
        <v>2222</v>
      </c>
    </row>
    <row r="78" spans="1:6" ht="16.5">
      <c r="A78" s="45">
        <v>68</v>
      </c>
      <c r="B78" s="45">
        <v>179</v>
      </c>
      <c r="C78" s="46" t="s">
        <v>1534</v>
      </c>
      <c r="D78" s="47" t="s">
        <v>1455</v>
      </c>
      <c r="E78" s="47"/>
      <c r="F78" s="47" t="s">
        <v>2222</v>
      </c>
    </row>
    <row r="79" spans="1:6" ht="18" customHeight="1">
      <c r="A79" s="45">
        <v>69</v>
      </c>
      <c r="B79" s="45">
        <v>180</v>
      </c>
      <c r="C79" s="46" t="s">
        <v>846</v>
      </c>
      <c r="D79" s="47" t="s">
        <v>1455</v>
      </c>
      <c r="E79" s="47"/>
      <c r="F79" s="47"/>
    </row>
    <row r="80" spans="1:6" ht="33">
      <c r="A80" s="45">
        <v>70</v>
      </c>
      <c r="B80" s="45">
        <v>181</v>
      </c>
      <c r="C80" s="19" t="s">
        <v>847</v>
      </c>
      <c r="D80" s="47" t="s">
        <v>1455</v>
      </c>
      <c r="E80" s="47"/>
      <c r="F80" s="47" t="s">
        <v>2222</v>
      </c>
    </row>
    <row r="81" spans="1:6" ht="16.5">
      <c r="A81" s="39"/>
      <c r="B81" s="40"/>
      <c r="C81" s="41" t="s">
        <v>1578</v>
      </c>
      <c r="D81" s="48"/>
      <c r="E81" s="49"/>
      <c r="F81" s="50"/>
    </row>
    <row r="82" spans="1:6" ht="16.5">
      <c r="A82" s="45">
        <v>71</v>
      </c>
      <c r="B82" s="45">
        <v>185</v>
      </c>
      <c r="C82" s="46" t="s">
        <v>1579</v>
      </c>
      <c r="D82" s="47" t="s">
        <v>1455</v>
      </c>
      <c r="E82" s="47"/>
      <c r="F82" s="47" t="s">
        <v>2224</v>
      </c>
    </row>
    <row r="83" spans="1:6" ht="16.5">
      <c r="A83" s="45">
        <v>72</v>
      </c>
      <c r="B83" s="45">
        <v>186</v>
      </c>
      <c r="C83" s="46" t="s">
        <v>1580</v>
      </c>
      <c r="D83" s="47" t="s">
        <v>1454</v>
      </c>
      <c r="E83" s="47"/>
      <c r="F83" s="47" t="s">
        <v>2224</v>
      </c>
    </row>
    <row r="84" spans="1:6" ht="16.5">
      <c r="A84" s="45">
        <v>73</v>
      </c>
      <c r="B84" s="45">
        <v>187</v>
      </c>
      <c r="C84" s="46" t="s">
        <v>1488</v>
      </c>
      <c r="D84" s="47" t="s">
        <v>1455</v>
      </c>
      <c r="E84" s="47"/>
      <c r="F84" s="47"/>
    </row>
    <row r="85" spans="1:6" ht="16.5">
      <c r="A85" s="45">
        <v>74</v>
      </c>
      <c r="B85" s="45">
        <v>188</v>
      </c>
      <c r="C85" s="46" t="s">
        <v>848</v>
      </c>
      <c r="D85" s="47" t="s">
        <v>1455</v>
      </c>
      <c r="E85" s="47"/>
      <c r="F85" s="47" t="s">
        <v>2223</v>
      </c>
    </row>
    <row r="86" spans="1:6" ht="16.5">
      <c r="A86" s="45">
        <v>75</v>
      </c>
      <c r="B86" s="45">
        <v>189</v>
      </c>
      <c r="C86" s="46" t="s">
        <v>824</v>
      </c>
      <c r="D86" s="47" t="s">
        <v>1455</v>
      </c>
      <c r="E86" s="47"/>
      <c r="F86" s="47" t="s">
        <v>2223</v>
      </c>
    </row>
    <row r="87" spans="1:6" ht="16.5">
      <c r="A87" s="45">
        <v>76</v>
      </c>
      <c r="B87" s="45">
        <v>191</v>
      </c>
      <c r="C87" s="46" t="s">
        <v>849</v>
      </c>
      <c r="D87" s="47" t="s">
        <v>1455</v>
      </c>
      <c r="E87" s="47"/>
      <c r="F87" s="47"/>
    </row>
    <row r="88" spans="1:6" ht="16.5">
      <c r="A88" s="45">
        <v>77</v>
      </c>
      <c r="B88" s="45">
        <v>192</v>
      </c>
      <c r="C88" s="46" t="s">
        <v>850</v>
      </c>
      <c r="D88" s="47" t="s">
        <v>1455</v>
      </c>
      <c r="E88" s="47"/>
      <c r="F88" s="47" t="s">
        <v>2222</v>
      </c>
    </row>
    <row r="89" spans="1:6" ht="16.5">
      <c r="A89" s="45">
        <v>78</v>
      </c>
      <c r="B89" s="45">
        <v>193</v>
      </c>
      <c r="C89" s="46" t="s">
        <v>1490</v>
      </c>
      <c r="D89" s="47" t="s">
        <v>1455</v>
      </c>
      <c r="E89" s="47"/>
      <c r="F89" s="47"/>
    </row>
    <row r="90" spans="1:6" ht="16.5">
      <c r="A90" s="45">
        <v>79</v>
      </c>
      <c r="B90" s="45">
        <v>194</v>
      </c>
      <c r="C90" s="46" t="s">
        <v>1581</v>
      </c>
      <c r="D90" s="47" t="s">
        <v>1455</v>
      </c>
      <c r="E90" s="47"/>
      <c r="F90" s="47" t="s">
        <v>2222</v>
      </c>
    </row>
    <row r="91" spans="1:6" ht="16.5">
      <c r="A91" s="45">
        <v>80</v>
      </c>
      <c r="B91" s="45">
        <v>195</v>
      </c>
      <c r="C91" s="46" t="s">
        <v>1492</v>
      </c>
      <c r="D91" s="47" t="s">
        <v>1455</v>
      </c>
      <c r="E91" s="47"/>
      <c r="F91" s="47" t="s">
        <v>2224</v>
      </c>
    </row>
    <row r="92" spans="1:6" ht="16.5">
      <c r="A92" s="45">
        <v>81</v>
      </c>
      <c r="B92" s="45">
        <v>196</v>
      </c>
      <c r="C92" s="46" t="s">
        <v>801</v>
      </c>
      <c r="D92" s="47" t="s">
        <v>1455</v>
      </c>
      <c r="E92" s="47"/>
      <c r="F92" s="47" t="s">
        <v>2222</v>
      </c>
    </row>
    <row r="93" spans="1:6" ht="16.5">
      <c r="A93" s="45">
        <v>82</v>
      </c>
      <c r="B93" s="45">
        <v>197</v>
      </c>
      <c r="C93" s="46" t="s">
        <v>1491</v>
      </c>
      <c r="D93" s="47" t="s">
        <v>1455</v>
      </c>
      <c r="E93" s="47"/>
      <c r="F93" s="47" t="s">
        <v>2223</v>
      </c>
    </row>
    <row r="94" spans="1:6" ht="16.5">
      <c r="A94" s="45">
        <v>83</v>
      </c>
      <c r="B94" s="45">
        <v>198</v>
      </c>
      <c r="C94" s="46" t="s">
        <v>1582</v>
      </c>
      <c r="D94" s="47" t="s">
        <v>1455</v>
      </c>
      <c r="E94" s="47"/>
      <c r="F94" s="47" t="s">
        <v>2222</v>
      </c>
    </row>
    <row r="95" spans="1:6" ht="16.5">
      <c r="A95" s="45">
        <v>84</v>
      </c>
      <c r="B95" s="45">
        <v>199</v>
      </c>
      <c r="C95" s="46" t="s">
        <v>1493</v>
      </c>
      <c r="D95" s="47" t="s">
        <v>1455</v>
      </c>
      <c r="E95" s="47"/>
      <c r="F95" s="47"/>
    </row>
    <row r="96" spans="1:6" ht="16.5">
      <c r="A96" s="45">
        <v>85</v>
      </c>
      <c r="B96" s="45">
        <v>200</v>
      </c>
      <c r="C96" s="46" t="s">
        <v>1495</v>
      </c>
      <c r="D96" s="47" t="s">
        <v>1455</v>
      </c>
      <c r="E96" s="47"/>
      <c r="F96" s="47" t="s">
        <v>2223</v>
      </c>
    </row>
    <row r="97" spans="1:6" ht="16.5">
      <c r="A97" s="45">
        <v>86</v>
      </c>
      <c r="B97" s="45">
        <v>201</v>
      </c>
      <c r="C97" s="46" t="s">
        <v>1494</v>
      </c>
      <c r="D97" s="47" t="s">
        <v>1455</v>
      </c>
      <c r="E97" s="47"/>
      <c r="F97" s="47" t="s">
        <v>2222</v>
      </c>
    </row>
    <row r="98" spans="1:6" ht="16.5">
      <c r="A98" s="45">
        <v>87</v>
      </c>
      <c r="B98" s="45">
        <v>202</v>
      </c>
      <c r="C98" s="46" t="s">
        <v>810</v>
      </c>
      <c r="D98" s="47" t="s">
        <v>1455</v>
      </c>
      <c r="E98" s="47"/>
      <c r="F98" s="47"/>
    </row>
    <row r="99" spans="1:6" ht="16.5">
      <c r="A99" s="45">
        <v>88</v>
      </c>
      <c r="B99" s="45">
        <v>203</v>
      </c>
      <c r="C99" s="46" t="s">
        <v>1583</v>
      </c>
      <c r="D99" s="47" t="s">
        <v>1455</v>
      </c>
      <c r="E99" s="47"/>
      <c r="F99" s="47"/>
    </row>
    <row r="100" spans="1:6" ht="16.5">
      <c r="A100" s="45">
        <v>89</v>
      </c>
      <c r="B100" s="45">
        <v>204</v>
      </c>
      <c r="C100" s="46" t="s">
        <v>851</v>
      </c>
      <c r="D100" s="47" t="s">
        <v>1455</v>
      </c>
      <c r="E100" s="47"/>
      <c r="F100" s="47"/>
    </row>
    <row r="101" spans="1:6" ht="16.5">
      <c r="A101" s="45">
        <v>90</v>
      </c>
      <c r="B101" s="45">
        <v>206</v>
      </c>
      <c r="C101" s="46" t="s">
        <v>817</v>
      </c>
      <c r="D101" s="47" t="s">
        <v>1455</v>
      </c>
      <c r="E101" s="47"/>
      <c r="F101" s="47"/>
    </row>
    <row r="102" spans="1:6" ht="16.5">
      <c r="A102" s="45">
        <v>91</v>
      </c>
      <c r="B102" s="45">
        <v>207</v>
      </c>
      <c r="C102" s="46" t="s">
        <v>1584</v>
      </c>
      <c r="D102" s="47" t="s">
        <v>1455</v>
      </c>
      <c r="E102" s="47"/>
      <c r="F102" s="47" t="s">
        <v>2222</v>
      </c>
    </row>
    <row r="103" spans="1:6" ht="16.5">
      <c r="A103" s="45">
        <v>92</v>
      </c>
      <c r="B103" s="45">
        <v>208</v>
      </c>
      <c r="C103" s="46" t="s">
        <v>1489</v>
      </c>
      <c r="D103" s="47" t="s">
        <v>1455</v>
      </c>
      <c r="E103" s="47"/>
      <c r="F103" s="47" t="s">
        <v>2222</v>
      </c>
    </row>
    <row r="104" spans="1:6" ht="16.5">
      <c r="A104" s="45">
        <v>93</v>
      </c>
      <c r="B104" s="45">
        <v>210</v>
      </c>
      <c r="C104" s="46" t="s">
        <v>1585</v>
      </c>
      <c r="D104" s="47" t="s">
        <v>1455</v>
      </c>
      <c r="E104" s="47"/>
      <c r="F104" s="47"/>
    </row>
    <row r="105" spans="1:6" ht="16.5">
      <c r="A105" s="39"/>
      <c r="B105" s="40"/>
      <c r="C105" s="41" t="s">
        <v>1586</v>
      </c>
      <c r="D105" s="48"/>
      <c r="E105" s="49"/>
      <c r="F105" s="50"/>
    </row>
    <row r="106" spans="1:6" ht="16.5">
      <c r="A106" s="45">
        <v>94</v>
      </c>
      <c r="B106" s="45">
        <v>219</v>
      </c>
      <c r="C106" s="46" t="s">
        <v>852</v>
      </c>
      <c r="D106" s="47" t="s">
        <v>1455</v>
      </c>
      <c r="E106" s="47"/>
      <c r="F106" s="47" t="s">
        <v>2223</v>
      </c>
    </row>
    <row r="107" spans="1:6" ht="16.5">
      <c r="A107" s="33"/>
      <c r="B107" s="34"/>
      <c r="C107" s="35" t="s">
        <v>1587</v>
      </c>
      <c r="D107" s="51"/>
      <c r="E107" s="52"/>
      <c r="F107" s="53"/>
    </row>
    <row r="108" spans="1:6" ht="33">
      <c r="A108" s="45">
        <v>95</v>
      </c>
      <c r="B108" s="45">
        <v>247</v>
      </c>
      <c r="C108" s="46" t="s">
        <v>853</v>
      </c>
      <c r="D108" s="47" t="s">
        <v>1455</v>
      </c>
      <c r="E108" s="47"/>
      <c r="F108" s="47"/>
    </row>
    <row r="109" spans="1:6" ht="16.5">
      <c r="A109" s="45">
        <v>96</v>
      </c>
      <c r="B109" s="45">
        <v>257</v>
      </c>
      <c r="C109" s="46" t="s">
        <v>1588</v>
      </c>
      <c r="D109" s="47" t="s">
        <v>1455</v>
      </c>
      <c r="E109" s="47"/>
      <c r="F109" s="47"/>
    </row>
    <row r="110" spans="1:6" ht="16.5">
      <c r="A110" s="45">
        <v>97</v>
      </c>
      <c r="B110" s="45">
        <v>259</v>
      </c>
      <c r="C110" s="46" t="s">
        <v>1589</v>
      </c>
      <c r="D110" s="47" t="s">
        <v>1455</v>
      </c>
      <c r="E110" s="47"/>
      <c r="F110" s="47"/>
    </row>
    <row r="111" spans="1:6" ht="16.5">
      <c r="A111" s="45">
        <v>98</v>
      </c>
      <c r="B111" s="45">
        <v>260</v>
      </c>
      <c r="C111" s="46" t="s">
        <v>1590</v>
      </c>
      <c r="D111" s="47" t="s">
        <v>1455</v>
      </c>
      <c r="E111" s="47"/>
      <c r="F111" s="47"/>
    </row>
    <row r="112" spans="1:6" ht="16.5">
      <c r="A112" s="45">
        <v>99</v>
      </c>
      <c r="B112" s="45">
        <v>262</v>
      </c>
      <c r="C112" s="46" t="s">
        <v>1591</v>
      </c>
      <c r="D112" s="47" t="s">
        <v>1455</v>
      </c>
      <c r="E112" s="47"/>
      <c r="F112" s="47"/>
    </row>
    <row r="113" spans="1:6" ht="16.5">
      <c r="A113" s="45">
        <v>100</v>
      </c>
      <c r="B113" s="45">
        <v>264</v>
      </c>
      <c r="C113" s="46" t="s">
        <v>1593</v>
      </c>
      <c r="D113" s="47" t="s">
        <v>1455</v>
      </c>
      <c r="E113" s="47"/>
      <c r="F113" s="47"/>
    </row>
    <row r="114" spans="1:6" ht="16.5">
      <c r="A114" s="45">
        <v>101</v>
      </c>
      <c r="B114" s="45">
        <v>266</v>
      </c>
      <c r="C114" s="46" t="s">
        <v>1594</v>
      </c>
      <c r="D114" s="47" t="s">
        <v>1455</v>
      </c>
      <c r="E114" s="47"/>
      <c r="F114" s="47"/>
    </row>
    <row r="115" spans="1:6" ht="16.5">
      <c r="A115" s="45">
        <v>102</v>
      </c>
      <c r="B115" s="45">
        <v>268</v>
      </c>
      <c r="C115" s="46" t="s">
        <v>854</v>
      </c>
      <c r="D115" s="47" t="s">
        <v>1455</v>
      </c>
      <c r="E115" s="47"/>
      <c r="F115" s="47"/>
    </row>
    <row r="116" spans="1:6" ht="16.5">
      <c r="A116" s="45">
        <v>103</v>
      </c>
      <c r="B116" s="45">
        <v>269</v>
      </c>
      <c r="C116" s="46" t="s">
        <v>1596</v>
      </c>
      <c r="D116" s="47" t="s">
        <v>1455</v>
      </c>
      <c r="E116" s="47"/>
      <c r="F116" s="47"/>
    </row>
    <row r="117" spans="1:6" ht="16.5">
      <c r="A117" s="45">
        <v>104</v>
      </c>
      <c r="B117" s="45">
        <v>270</v>
      </c>
      <c r="C117" s="46" t="s">
        <v>855</v>
      </c>
      <c r="D117" s="47" t="s">
        <v>1455</v>
      </c>
      <c r="E117" s="47"/>
      <c r="F117" s="47"/>
    </row>
    <row r="118" spans="1:6" ht="16.5">
      <c r="A118" s="33"/>
      <c r="B118" s="34"/>
      <c r="C118" s="35" t="s">
        <v>1598</v>
      </c>
      <c r="D118" s="51"/>
      <c r="E118" s="52"/>
      <c r="F118" s="53"/>
    </row>
    <row r="119" spans="1:6" ht="16.5">
      <c r="A119" s="39"/>
      <c r="B119" s="40"/>
      <c r="C119" s="41" t="s">
        <v>1599</v>
      </c>
      <c r="D119" s="48"/>
      <c r="E119" s="49"/>
      <c r="F119" s="50"/>
    </row>
    <row r="120" spans="1:6" ht="16.5">
      <c r="A120" s="45">
        <v>105</v>
      </c>
      <c r="B120" s="45">
        <v>281</v>
      </c>
      <c r="C120" s="46" t="s">
        <v>856</v>
      </c>
      <c r="D120" s="47" t="s">
        <v>1455</v>
      </c>
      <c r="E120" s="47"/>
      <c r="F120" s="47" t="s">
        <v>2222</v>
      </c>
    </row>
    <row r="121" spans="1:6" ht="16.5">
      <c r="A121" s="45">
        <v>106</v>
      </c>
      <c r="B121" s="45">
        <v>282</v>
      </c>
      <c r="C121" s="46" t="s">
        <v>857</v>
      </c>
      <c r="D121" s="47" t="s">
        <v>1455</v>
      </c>
      <c r="E121" s="47"/>
      <c r="F121" s="47" t="s">
        <v>2222</v>
      </c>
    </row>
    <row r="122" spans="1:6" ht="16.5">
      <c r="A122" s="45">
        <v>107</v>
      </c>
      <c r="B122" s="45">
        <v>283</v>
      </c>
      <c r="C122" s="46" t="s">
        <v>1600</v>
      </c>
      <c r="D122" s="47" t="s">
        <v>1455</v>
      </c>
      <c r="E122" s="47"/>
      <c r="F122" s="47" t="s">
        <v>2222</v>
      </c>
    </row>
    <row r="123" spans="1:6" ht="16.5">
      <c r="A123" s="45">
        <v>108</v>
      </c>
      <c r="B123" s="45">
        <v>284</v>
      </c>
      <c r="C123" s="46" t="s">
        <v>1601</v>
      </c>
      <c r="D123" s="47" t="s">
        <v>1455</v>
      </c>
      <c r="E123" s="47"/>
      <c r="F123" s="47" t="s">
        <v>2222</v>
      </c>
    </row>
    <row r="124" spans="1:6" ht="16.5">
      <c r="A124" s="45">
        <v>109</v>
      </c>
      <c r="B124" s="45">
        <v>285</v>
      </c>
      <c r="C124" s="46" t="s">
        <v>858</v>
      </c>
      <c r="D124" s="47" t="s">
        <v>1455</v>
      </c>
      <c r="E124" s="47"/>
      <c r="F124" s="47" t="s">
        <v>2222</v>
      </c>
    </row>
    <row r="125" spans="1:6" ht="16.5">
      <c r="A125" s="45">
        <v>110</v>
      </c>
      <c r="B125" s="45">
        <v>286</v>
      </c>
      <c r="C125" s="46" t="s">
        <v>859</v>
      </c>
      <c r="D125" s="47" t="s">
        <v>1455</v>
      </c>
      <c r="E125" s="47"/>
      <c r="F125" s="47" t="s">
        <v>2222</v>
      </c>
    </row>
    <row r="126" spans="1:6" ht="16.5">
      <c r="A126" s="45">
        <v>111</v>
      </c>
      <c r="B126" s="45">
        <v>287</v>
      </c>
      <c r="C126" s="46" t="s">
        <v>1602</v>
      </c>
      <c r="D126" s="47" t="s">
        <v>1455</v>
      </c>
      <c r="E126" s="47"/>
      <c r="F126" s="47" t="s">
        <v>2222</v>
      </c>
    </row>
    <row r="127" spans="1:6" ht="16.5">
      <c r="A127" s="45">
        <v>112</v>
      </c>
      <c r="B127" s="45">
        <v>288</v>
      </c>
      <c r="C127" s="46" t="s">
        <v>1603</v>
      </c>
      <c r="D127" s="47" t="s">
        <v>1455</v>
      </c>
      <c r="E127" s="47"/>
      <c r="F127" s="47" t="s">
        <v>2222</v>
      </c>
    </row>
    <row r="128" spans="1:6" ht="16.5">
      <c r="A128" s="45">
        <v>113</v>
      </c>
      <c r="B128" s="45">
        <v>289</v>
      </c>
      <c r="C128" s="46" t="s">
        <v>1604</v>
      </c>
      <c r="D128" s="47" t="s">
        <v>1455</v>
      </c>
      <c r="E128" s="47"/>
      <c r="F128" s="47" t="s">
        <v>2222</v>
      </c>
    </row>
    <row r="129" spans="1:6" ht="16.5">
      <c r="A129" s="45">
        <v>114</v>
      </c>
      <c r="B129" s="45">
        <v>290</v>
      </c>
      <c r="C129" s="46" t="s">
        <v>860</v>
      </c>
      <c r="D129" s="47" t="s">
        <v>1455</v>
      </c>
      <c r="E129" s="47"/>
      <c r="F129" s="47" t="s">
        <v>2223</v>
      </c>
    </row>
    <row r="130" spans="1:6" ht="16.5">
      <c r="A130" s="45">
        <v>115</v>
      </c>
      <c r="B130" s="45">
        <v>291</v>
      </c>
      <c r="C130" s="46" t="s">
        <v>1605</v>
      </c>
      <c r="D130" s="47" t="s">
        <v>1455</v>
      </c>
      <c r="E130" s="47"/>
      <c r="F130" s="47" t="s">
        <v>2223</v>
      </c>
    </row>
    <row r="131" spans="1:6" ht="16.5">
      <c r="A131" s="45">
        <v>116</v>
      </c>
      <c r="B131" s="45">
        <v>292</v>
      </c>
      <c r="C131" s="46" t="s">
        <v>1606</v>
      </c>
      <c r="D131" s="47" t="s">
        <v>1455</v>
      </c>
      <c r="E131" s="47"/>
      <c r="F131" s="47" t="s">
        <v>2222</v>
      </c>
    </row>
    <row r="132" spans="1:6" ht="16.5">
      <c r="A132" s="45">
        <v>117</v>
      </c>
      <c r="B132" s="45">
        <v>293</v>
      </c>
      <c r="C132" s="46" t="s">
        <v>1607</v>
      </c>
      <c r="D132" s="47" t="s">
        <v>1455</v>
      </c>
      <c r="E132" s="47"/>
      <c r="F132" s="47" t="s">
        <v>2222</v>
      </c>
    </row>
    <row r="133" spans="1:6" ht="16.5">
      <c r="A133" s="39"/>
      <c r="B133" s="40"/>
      <c r="C133" s="41" t="s">
        <v>1608</v>
      </c>
      <c r="D133" s="48"/>
      <c r="E133" s="49"/>
      <c r="F133" s="50"/>
    </row>
    <row r="134" spans="1:6" ht="16.5">
      <c r="A134" s="45">
        <v>118</v>
      </c>
      <c r="B134" s="45">
        <v>461</v>
      </c>
      <c r="C134" s="46" t="s">
        <v>1609</v>
      </c>
      <c r="D134" s="47" t="s">
        <v>1455</v>
      </c>
      <c r="E134" s="47"/>
      <c r="F134" s="47" t="s">
        <v>2223</v>
      </c>
    </row>
    <row r="135" spans="1:6" ht="16.5">
      <c r="A135" s="45">
        <v>119</v>
      </c>
      <c r="B135" s="45">
        <v>462</v>
      </c>
      <c r="C135" s="46" t="s">
        <v>1610</v>
      </c>
      <c r="D135" s="47" t="s">
        <v>1455</v>
      </c>
      <c r="E135" s="47"/>
      <c r="F135" s="47" t="s">
        <v>2223</v>
      </c>
    </row>
    <row r="136" spans="1:6" ht="16.5">
      <c r="A136" s="45">
        <v>120</v>
      </c>
      <c r="B136" s="45">
        <v>463</v>
      </c>
      <c r="C136" s="46" t="s">
        <v>1611</v>
      </c>
      <c r="D136" s="47" t="s">
        <v>1455</v>
      </c>
      <c r="E136" s="47"/>
      <c r="F136" s="47" t="s">
        <v>2223</v>
      </c>
    </row>
    <row r="137" spans="1:6" ht="16.5">
      <c r="A137" s="45">
        <v>121</v>
      </c>
      <c r="B137" s="45">
        <v>464</v>
      </c>
      <c r="C137" s="46" t="s">
        <v>1612</v>
      </c>
      <c r="D137" s="47" t="s">
        <v>1455</v>
      </c>
      <c r="E137" s="47"/>
      <c r="F137" s="47" t="s">
        <v>2223</v>
      </c>
    </row>
    <row r="138" spans="1:6" ht="16.5">
      <c r="A138" s="45">
        <v>122</v>
      </c>
      <c r="B138" s="45">
        <v>165</v>
      </c>
      <c r="C138" s="46" t="s">
        <v>1613</v>
      </c>
      <c r="D138" s="47" t="s">
        <v>1455</v>
      </c>
      <c r="E138" s="47"/>
      <c r="F138" s="47" t="s">
        <v>2223</v>
      </c>
    </row>
    <row r="139" spans="1:6" ht="16.5">
      <c r="A139" s="45">
        <v>123</v>
      </c>
      <c r="B139" s="45">
        <v>466</v>
      </c>
      <c r="C139" s="46" t="s">
        <v>1614</v>
      </c>
      <c r="D139" s="47" t="s">
        <v>1455</v>
      </c>
      <c r="E139" s="47"/>
      <c r="F139" s="47" t="s">
        <v>2223</v>
      </c>
    </row>
    <row r="140" spans="1:6" ht="16.5">
      <c r="A140" s="45">
        <v>124</v>
      </c>
      <c r="B140" s="45">
        <v>467</v>
      </c>
      <c r="C140" s="46" t="s">
        <v>1615</v>
      </c>
      <c r="D140" s="47" t="s">
        <v>1455</v>
      </c>
      <c r="E140" s="47"/>
      <c r="F140" s="47" t="s">
        <v>2223</v>
      </c>
    </row>
    <row r="141" spans="1:6" ht="16.5">
      <c r="A141" s="45">
        <v>125</v>
      </c>
      <c r="B141" s="45">
        <v>468</v>
      </c>
      <c r="C141" s="46" t="s">
        <v>1616</v>
      </c>
      <c r="D141" s="47" t="s">
        <v>1455</v>
      </c>
      <c r="E141" s="47"/>
      <c r="F141" s="47" t="s">
        <v>2223</v>
      </c>
    </row>
    <row r="142" spans="1:6" ht="16.5">
      <c r="A142" s="45">
        <v>126</v>
      </c>
      <c r="B142" s="45">
        <v>469</v>
      </c>
      <c r="C142" s="46" t="s">
        <v>1617</v>
      </c>
      <c r="D142" s="47" t="s">
        <v>1455</v>
      </c>
      <c r="E142" s="47"/>
      <c r="F142" s="47" t="s">
        <v>2223</v>
      </c>
    </row>
    <row r="143" spans="1:6" ht="16.5">
      <c r="A143" s="45">
        <v>127</v>
      </c>
      <c r="B143" s="45">
        <v>470</v>
      </c>
      <c r="C143" s="46" t="s">
        <v>861</v>
      </c>
      <c r="D143" s="47" t="s">
        <v>1455</v>
      </c>
      <c r="E143" s="47"/>
      <c r="F143" s="47" t="s">
        <v>2223</v>
      </c>
    </row>
    <row r="144" spans="1:6" ht="16.5">
      <c r="A144" s="45">
        <v>128</v>
      </c>
      <c r="B144" s="45">
        <v>471</v>
      </c>
      <c r="C144" s="46" t="s">
        <v>1618</v>
      </c>
      <c r="D144" s="47" t="s">
        <v>1455</v>
      </c>
      <c r="E144" s="47"/>
      <c r="F144" s="47" t="s">
        <v>2223</v>
      </c>
    </row>
    <row r="145" spans="1:6" ht="16.5">
      <c r="A145" s="45">
        <v>129</v>
      </c>
      <c r="B145" s="45">
        <v>472</v>
      </c>
      <c r="C145" s="46" t="s">
        <v>1619</v>
      </c>
      <c r="D145" s="47" t="s">
        <v>1455</v>
      </c>
      <c r="E145" s="47"/>
      <c r="F145" s="47" t="s">
        <v>2223</v>
      </c>
    </row>
    <row r="146" spans="1:6" ht="16.5">
      <c r="A146" s="45">
        <v>130</v>
      </c>
      <c r="B146" s="45">
        <v>473</v>
      </c>
      <c r="C146" s="46" t="s">
        <v>2211</v>
      </c>
      <c r="D146" s="47" t="s">
        <v>1455</v>
      </c>
      <c r="E146" s="47"/>
      <c r="F146" s="47" t="s">
        <v>2223</v>
      </c>
    </row>
    <row r="147" spans="1:6" ht="16.5">
      <c r="A147" s="45">
        <v>131</v>
      </c>
      <c r="B147" s="45">
        <v>474</v>
      </c>
      <c r="C147" s="46" t="s">
        <v>1620</v>
      </c>
      <c r="D147" s="47" t="s">
        <v>1455</v>
      </c>
      <c r="E147" s="47"/>
      <c r="F147" s="47" t="s">
        <v>2223</v>
      </c>
    </row>
    <row r="148" spans="1:6" ht="16.5">
      <c r="A148" s="45">
        <v>132</v>
      </c>
      <c r="B148" s="45">
        <v>475</v>
      </c>
      <c r="C148" s="46" t="s">
        <v>1621</v>
      </c>
      <c r="D148" s="47" t="s">
        <v>1455</v>
      </c>
      <c r="E148" s="47"/>
      <c r="F148" s="47" t="s">
        <v>2223</v>
      </c>
    </row>
    <row r="149" spans="1:6" ht="16.5">
      <c r="A149" s="45">
        <v>133</v>
      </c>
      <c r="B149" s="45">
        <v>476</v>
      </c>
      <c r="C149" s="46" t="s">
        <v>1622</v>
      </c>
      <c r="D149" s="47" t="s">
        <v>1455</v>
      </c>
      <c r="E149" s="47"/>
      <c r="F149" s="47" t="s">
        <v>2223</v>
      </c>
    </row>
    <row r="150" spans="1:6" ht="16.5">
      <c r="A150" s="45">
        <v>134</v>
      </c>
      <c r="B150" s="45">
        <v>477</v>
      </c>
      <c r="C150" s="46" t="s">
        <v>1623</v>
      </c>
      <c r="D150" s="47" t="s">
        <v>1455</v>
      </c>
      <c r="E150" s="47"/>
      <c r="F150" s="47" t="s">
        <v>2223</v>
      </c>
    </row>
    <row r="151" spans="1:6" ht="16.5">
      <c r="A151" s="45">
        <v>135</v>
      </c>
      <c r="B151" s="45">
        <v>478</v>
      </c>
      <c r="C151" s="46" t="s">
        <v>1624</v>
      </c>
      <c r="D151" s="47" t="s">
        <v>1455</v>
      </c>
      <c r="E151" s="47"/>
      <c r="F151" s="47" t="s">
        <v>2223</v>
      </c>
    </row>
    <row r="152" spans="1:6" ht="16.5">
      <c r="A152" s="45">
        <v>136</v>
      </c>
      <c r="B152" s="45">
        <v>479</v>
      </c>
      <c r="C152" s="46" t="s">
        <v>1625</v>
      </c>
      <c r="D152" s="47" t="s">
        <v>1455</v>
      </c>
      <c r="E152" s="47"/>
      <c r="F152" s="47" t="s">
        <v>2223</v>
      </c>
    </row>
    <row r="153" spans="1:6" ht="16.5">
      <c r="A153" s="45">
        <v>137</v>
      </c>
      <c r="B153" s="45">
        <v>480</v>
      </c>
      <c r="C153" s="46" t="s">
        <v>1626</v>
      </c>
      <c r="D153" s="47" t="s">
        <v>1455</v>
      </c>
      <c r="E153" s="47"/>
      <c r="F153" s="47" t="s">
        <v>2223</v>
      </c>
    </row>
    <row r="154" spans="1:6" ht="16.5">
      <c r="A154" s="45">
        <v>138</v>
      </c>
      <c r="B154" s="45">
        <v>481</v>
      </c>
      <c r="C154" s="46" t="s">
        <v>1627</v>
      </c>
      <c r="D154" s="47" t="s">
        <v>1455</v>
      </c>
      <c r="E154" s="47"/>
      <c r="F154" s="47" t="s">
        <v>2223</v>
      </c>
    </row>
    <row r="155" spans="1:6" ht="16.5">
      <c r="A155" s="45">
        <v>139</v>
      </c>
      <c r="B155" s="45">
        <v>482</v>
      </c>
      <c r="C155" s="54" t="s">
        <v>1628</v>
      </c>
      <c r="D155" s="47" t="s">
        <v>1455</v>
      </c>
      <c r="E155" s="47"/>
      <c r="F155" s="47" t="s">
        <v>2223</v>
      </c>
    </row>
    <row r="156" spans="1:6" ht="16.5">
      <c r="A156" s="45">
        <v>140</v>
      </c>
      <c r="B156" s="45">
        <v>483</v>
      </c>
      <c r="C156" s="46" t="s">
        <v>1629</v>
      </c>
      <c r="D156" s="47" t="s">
        <v>1455</v>
      </c>
      <c r="E156" s="47"/>
      <c r="F156" s="47" t="s">
        <v>2223</v>
      </c>
    </row>
    <row r="157" spans="1:6" ht="16.5">
      <c r="A157" s="45">
        <v>141</v>
      </c>
      <c r="B157" s="45">
        <v>484</v>
      </c>
      <c r="C157" s="46" t="s">
        <v>1630</v>
      </c>
      <c r="D157" s="47" t="s">
        <v>1455</v>
      </c>
      <c r="E157" s="47"/>
      <c r="F157" s="47" t="s">
        <v>2223</v>
      </c>
    </row>
    <row r="158" spans="1:6" ht="16.5">
      <c r="A158" s="45">
        <v>142</v>
      </c>
      <c r="B158" s="45">
        <v>485</v>
      </c>
      <c r="C158" s="46" t="s">
        <v>1631</v>
      </c>
      <c r="D158" s="47" t="s">
        <v>1455</v>
      </c>
      <c r="E158" s="47"/>
      <c r="F158" s="47" t="s">
        <v>2223</v>
      </c>
    </row>
    <row r="159" spans="1:6" ht="16.5">
      <c r="A159" s="45">
        <v>143</v>
      </c>
      <c r="B159" s="45">
        <v>486</v>
      </c>
      <c r="C159" s="46" t="s">
        <v>1632</v>
      </c>
      <c r="D159" s="47" t="s">
        <v>1455</v>
      </c>
      <c r="E159" s="47"/>
      <c r="F159" s="47" t="s">
        <v>2223</v>
      </c>
    </row>
    <row r="160" spans="1:6" ht="16.5">
      <c r="A160" s="45">
        <v>144</v>
      </c>
      <c r="B160" s="45">
        <v>487</v>
      </c>
      <c r="C160" s="46" t="s">
        <v>1633</v>
      </c>
      <c r="D160" s="47" t="s">
        <v>1455</v>
      </c>
      <c r="E160" s="47"/>
      <c r="F160" s="47" t="s">
        <v>2223</v>
      </c>
    </row>
    <row r="161" spans="1:6" ht="16.5">
      <c r="A161" s="45">
        <v>145</v>
      </c>
      <c r="B161" s="45">
        <v>488</v>
      </c>
      <c r="C161" s="46" t="s">
        <v>1634</v>
      </c>
      <c r="D161" s="47" t="s">
        <v>1455</v>
      </c>
      <c r="E161" s="47"/>
      <c r="F161" s="47" t="s">
        <v>2223</v>
      </c>
    </row>
    <row r="162" spans="1:6" ht="16.5">
      <c r="A162" s="45">
        <v>146</v>
      </c>
      <c r="B162" s="45">
        <v>489</v>
      </c>
      <c r="C162" s="46" t="s">
        <v>1635</v>
      </c>
      <c r="D162" s="47" t="s">
        <v>1455</v>
      </c>
      <c r="E162" s="47"/>
      <c r="F162" s="47" t="s">
        <v>2223</v>
      </c>
    </row>
    <row r="163" spans="1:6" ht="16.5">
      <c r="A163" s="45">
        <v>147</v>
      </c>
      <c r="B163" s="45">
        <v>490</v>
      </c>
      <c r="C163" s="46" t="s">
        <v>1636</v>
      </c>
      <c r="D163" s="47" t="s">
        <v>1455</v>
      </c>
      <c r="E163" s="47"/>
      <c r="F163" s="47" t="s">
        <v>2223</v>
      </c>
    </row>
    <row r="164" spans="1:6" ht="16.5">
      <c r="A164" s="45">
        <v>148</v>
      </c>
      <c r="B164" s="45">
        <v>491</v>
      </c>
      <c r="C164" s="46" t="s">
        <v>1637</v>
      </c>
      <c r="D164" s="47" t="s">
        <v>1455</v>
      </c>
      <c r="E164" s="47"/>
      <c r="F164" s="47" t="s">
        <v>2223</v>
      </c>
    </row>
    <row r="165" spans="1:6" ht="16.5">
      <c r="A165" s="45">
        <v>149</v>
      </c>
      <c r="B165" s="45">
        <v>492</v>
      </c>
      <c r="C165" s="46" t="s">
        <v>1638</v>
      </c>
      <c r="D165" s="47" t="s">
        <v>1455</v>
      </c>
      <c r="E165" s="47"/>
      <c r="F165" s="47" t="s">
        <v>2223</v>
      </c>
    </row>
    <row r="166" spans="1:6" ht="16.5">
      <c r="A166" s="45">
        <v>150</v>
      </c>
      <c r="B166" s="45">
        <v>493</v>
      </c>
      <c r="C166" s="46" t="s">
        <v>1639</v>
      </c>
      <c r="D166" s="47" t="s">
        <v>1455</v>
      </c>
      <c r="E166" s="47"/>
      <c r="F166" s="47" t="s">
        <v>2223</v>
      </c>
    </row>
    <row r="167" spans="1:6" ht="16.5">
      <c r="A167" s="45">
        <v>151</v>
      </c>
      <c r="B167" s="45">
        <v>494</v>
      </c>
      <c r="C167" s="46" t="s">
        <v>1640</v>
      </c>
      <c r="D167" s="47" t="s">
        <v>1455</v>
      </c>
      <c r="E167" s="47"/>
      <c r="F167" s="47" t="s">
        <v>2223</v>
      </c>
    </row>
    <row r="168" spans="1:6" ht="16.5">
      <c r="A168" s="45">
        <v>152</v>
      </c>
      <c r="B168" s="45">
        <v>495</v>
      </c>
      <c r="C168" s="46" t="s">
        <v>1641</v>
      </c>
      <c r="D168" s="47" t="s">
        <v>1455</v>
      </c>
      <c r="E168" s="47"/>
      <c r="F168" s="47" t="s">
        <v>2223</v>
      </c>
    </row>
    <row r="169" spans="1:6" ht="16.5">
      <c r="A169" s="45">
        <v>153</v>
      </c>
      <c r="B169" s="45">
        <v>496</v>
      </c>
      <c r="C169" s="46" t="s">
        <v>1642</v>
      </c>
      <c r="D169" s="47" t="s">
        <v>1455</v>
      </c>
      <c r="E169" s="47"/>
      <c r="F169" s="47" t="s">
        <v>2223</v>
      </c>
    </row>
    <row r="170" spans="1:6" ht="16.5">
      <c r="A170" s="45">
        <v>154</v>
      </c>
      <c r="B170" s="45">
        <v>497</v>
      </c>
      <c r="C170" s="46" t="s">
        <v>1643</v>
      </c>
      <c r="D170" s="47" t="s">
        <v>1455</v>
      </c>
      <c r="E170" s="47"/>
      <c r="F170" s="47" t="s">
        <v>2223</v>
      </c>
    </row>
    <row r="171" spans="1:6" ht="16.5">
      <c r="A171" s="45">
        <v>155</v>
      </c>
      <c r="B171" s="45">
        <v>498</v>
      </c>
      <c r="C171" s="46" t="s">
        <v>1644</v>
      </c>
      <c r="D171" s="47" t="s">
        <v>1455</v>
      </c>
      <c r="E171" s="47"/>
      <c r="F171" s="47" t="s">
        <v>2223</v>
      </c>
    </row>
    <row r="172" spans="1:6" ht="16.5">
      <c r="A172" s="45">
        <v>156</v>
      </c>
      <c r="B172" s="45">
        <v>499</v>
      </c>
      <c r="C172" s="46" t="s">
        <v>1645</v>
      </c>
      <c r="D172" s="47" t="s">
        <v>1455</v>
      </c>
      <c r="E172" s="47"/>
      <c r="F172" s="47" t="s">
        <v>2223</v>
      </c>
    </row>
    <row r="173" spans="1:6" ht="16.5">
      <c r="A173" s="45">
        <v>157</v>
      </c>
      <c r="B173" s="45">
        <v>500</v>
      </c>
      <c r="C173" s="46" t="s">
        <v>1646</v>
      </c>
      <c r="D173" s="47" t="s">
        <v>1455</v>
      </c>
      <c r="E173" s="47"/>
      <c r="F173" s="47" t="s">
        <v>2223</v>
      </c>
    </row>
    <row r="174" spans="1:6" ht="16.5">
      <c r="A174" s="45">
        <v>158</v>
      </c>
      <c r="B174" s="45">
        <v>501</v>
      </c>
      <c r="C174" s="46" t="s">
        <v>1647</v>
      </c>
      <c r="D174" s="47" t="s">
        <v>1455</v>
      </c>
      <c r="E174" s="47"/>
      <c r="F174" s="47" t="s">
        <v>2223</v>
      </c>
    </row>
    <row r="175" spans="1:6" ht="16.5">
      <c r="A175" s="45">
        <v>159</v>
      </c>
      <c r="B175" s="45">
        <v>502</v>
      </c>
      <c r="C175" s="46" t="s">
        <v>1648</v>
      </c>
      <c r="D175" s="47" t="s">
        <v>1455</v>
      </c>
      <c r="E175" s="47"/>
      <c r="F175" s="47" t="s">
        <v>2223</v>
      </c>
    </row>
    <row r="176" spans="1:6" ht="16.5">
      <c r="A176" s="45">
        <v>160</v>
      </c>
      <c r="B176" s="45">
        <v>503</v>
      </c>
      <c r="C176" s="46" t="s">
        <v>1649</v>
      </c>
      <c r="D176" s="47" t="s">
        <v>1455</v>
      </c>
      <c r="E176" s="47"/>
      <c r="F176" s="47" t="s">
        <v>2223</v>
      </c>
    </row>
    <row r="177" spans="1:6" ht="16.5">
      <c r="A177" s="45">
        <v>161</v>
      </c>
      <c r="B177" s="45">
        <v>504</v>
      </c>
      <c r="C177" s="46" t="s">
        <v>1650</v>
      </c>
      <c r="D177" s="47" t="s">
        <v>1455</v>
      </c>
      <c r="E177" s="47"/>
      <c r="F177" s="47" t="s">
        <v>2223</v>
      </c>
    </row>
    <row r="178" spans="1:6" ht="16.5">
      <c r="A178" s="45">
        <v>162</v>
      </c>
      <c r="B178" s="45">
        <v>505</v>
      </c>
      <c r="C178" s="46" t="s">
        <v>1651</v>
      </c>
      <c r="D178" s="47" t="s">
        <v>1455</v>
      </c>
      <c r="E178" s="47"/>
      <c r="F178" s="47" t="s">
        <v>2223</v>
      </c>
    </row>
    <row r="179" spans="1:6" ht="16.5">
      <c r="A179" s="45">
        <v>163</v>
      </c>
      <c r="B179" s="45">
        <v>506</v>
      </c>
      <c r="C179" s="46" t="s">
        <v>1652</v>
      </c>
      <c r="D179" s="47" t="s">
        <v>1455</v>
      </c>
      <c r="E179" s="47"/>
      <c r="F179" s="47" t="s">
        <v>2223</v>
      </c>
    </row>
    <row r="180" spans="1:6" ht="16.5">
      <c r="A180" s="45">
        <v>164</v>
      </c>
      <c r="B180" s="45">
        <v>507</v>
      </c>
      <c r="C180" s="46" t="s">
        <v>1653</v>
      </c>
      <c r="D180" s="47" t="s">
        <v>1455</v>
      </c>
      <c r="E180" s="47"/>
      <c r="F180" s="47" t="s">
        <v>2223</v>
      </c>
    </row>
    <row r="181" spans="1:6" ht="16.5">
      <c r="A181" s="45">
        <v>165</v>
      </c>
      <c r="B181" s="45">
        <v>508</v>
      </c>
      <c r="C181" s="46" t="s">
        <v>1654</v>
      </c>
      <c r="D181" s="47" t="s">
        <v>1455</v>
      </c>
      <c r="E181" s="47"/>
      <c r="F181" s="47" t="s">
        <v>2223</v>
      </c>
    </row>
    <row r="182" spans="1:6" ht="16.5">
      <c r="A182" s="45">
        <v>166</v>
      </c>
      <c r="B182" s="45">
        <v>509</v>
      </c>
      <c r="C182" s="46" t="s">
        <v>1655</v>
      </c>
      <c r="D182" s="47" t="s">
        <v>1455</v>
      </c>
      <c r="E182" s="47"/>
      <c r="F182" s="47" t="s">
        <v>2223</v>
      </c>
    </row>
    <row r="183" spans="1:6" ht="16.5">
      <c r="A183" s="45">
        <v>167</v>
      </c>
      <c r="B183" s="45">
        <v>510</v>
      </c>
      <c r="C183" s="46" t="s">
        <v>1656</v>
      </c>
      <c r="D183" s="47" t="s">
        <v>1455</v>
      </c>
      <c r="E183" s="47"/>
      <c r="F183" s="47" t="s">
        <v>2223</v>
      </c>
    </row>
    <row r="184" spans="1:6" ht="16.5">
      <c r="A184" s="45">
        <v>168</v>
      </c>
      <c r="B184" s="45">
        <v>511</v>
      </c>
      <c r="C184" s="46" t="s">
        <v>1657</v>
      </c>
      <c r="D184" s="47" t="s">
        <v>1455</v>
      </c>
      <c r="E184" s="47"/>
      <c r="F184" s="47" t="s">
        <v>2223</v>
      </c>
    </row>
    <row r="185" spans="1:6" ht="18" customHeight="1">
      <c r="A185" s="45">
        <v>169</v>
      </c>
      <c r="B185" s="45">
        <v>512</v>
      </c>
      <c r="C185" s="46" t="s">
        <v>1658</v>
      </c>
      <c r="D185" s="47" t="s">
        <v>1455</v>
      </c>
      <c r="E185" s="47"/>
      <c r="F185" s="47" t="s">
        <v>2223</v>
      </c>
    </row>
    <row r="186" spans="1:6" ht="16.5">
      <c r="A186" s="45">
        <v>170</v>
      </c>
      <c r="B186" s="45">
        <v>513</v>
      </c>
      <c r="C186" s="46" t="s">
        <v>1659</v>
      </c>
      <c r="D186" s="47" t="s">
        <v>1455</v>
      </c>
      <c r="E186" s="47"/>
      <c r="F186" s="47" t="s">
        <v>2223</v>
      </c>
    </row>
    <row r="187" spans="1:6" ht="16.5">
      <c r="A187" s="45">
        <v>171</v>
      </c>
      <c r="B187" s="45">
        <v>514</v>
      </c>
      <c r="C187" s="46" t="s">
        <v>1660</v>
      </c>
      <c r="D187" s="47" t="s">
        <v>1455</v>
      </c>
      <c r="E187" s="47"/>
      <c r="F187" s="47" t="s">
        <v>2223</v>
      </c>
    </row>
    <row r="188" spans="1:6" ht="16.5">
      <c r="A188" s="45">
        <v>172</v>
      </c>
      <c r="B188" s="45">
        <v>515</v>
      </c>
      <c r="C188" s="46" t="s">
        <v>1661</v>
      </c>
      <c r="D188" s="47" t="s">
        <v>1455</v>
      </c>
      <c r="E188" s="47"/>
      <c r="F188" s="47" t="s">
        <v>2223</v>
      </c>
    </row>
    <row r="189" spans="1:6" ht="16.5">
      <c r="A189" s="45">
        <v>173</v>
      </c>
      <c r="B189" s="45">
        <v>516</v>
      </c>
      <c r="C189" s="46" t="s">
        <v>1662</v>
      </c>
      <c r="D189" s="47" t="s">
        <v>1455</v>
      </c>
      <c r="E189" s="47"/>
      <c r="F189" s="47" t="s">
        <v>2223</v>
      </c>
    </row>
    <row r="190" spans="1:6" ht="16.5">
      <c r="A190" s="45">
        <v>174</v>
      </c>
      <c r="B190" s="45">
        <v>517</v>
      </c>
      <c r="C190" s="46" t="s">
        <v>1663</v>
      </c>
      <c r="D190" s="47" t="s">
        <v>1455</v>
      </c>
      <c r="E190" s="47"/>
      <c r="F190" s="47" t="s">
        <v>2223</v>
      </c>
    </row>
    <row r="191" spans="1:6" ht="16.5">
      <c r="A191" s="45">
        <v>175</v>
      </c>
      <c r="B191" s="45">
        <v>518</v>
      </c>
      <c r="C191" s="46" t="s">
        <v>1664</v>
      </c>
      <c r="D191" s="47" t="s">
        <v>1455</v>
      </c>
      <c r="E191" s="47"/>
      <c r="F191" s="47" t="s">
        <v>2223</v>
      </c>
    </row>
    <row r="192" spans="1:6" ht="16.5">
      <c r="A192" s="45">
        <v>176</v>
      </c>
      <c r="B192" s="45">
        <v>519</v>
      </c>
      <c r="C192" s="46" t="s">
        <v>1665</v>
      </c>
      <c r="D192" s="47" t="s">
        <v>1455</v>
      </c>
      <c r="E192" s="47"/>
      <c r="F192" s="47" t="s">
        <v>2223</v>
      </c>
    </row>
    <row r="193" spans="1:6" ht="16.5">
      <c r="A193" s="45">
        <v>177</v>
      </c>
      <c r="B193" s="45">
        <v>520</v>
      </c>
      <c r="C193" s="46" t="s">
        <v>1666</v>
      </c>
      <c r="D193" s="47" t="s">
        <v>1455</v>
      </c>
      <c r="E193" s="47"/>
      <c r="F193" s="47" t="s">
        <v>2223</v>
      </c>
    </row>
    <row r="194" spans="1:6" ht="16.5">
      <c r="A194" s="45">
        <v>178</v>
      </c>
      <c r="B194" s="45">
        <v>521</v>
      </c>
      <c r="C194" s="46" t="s">
        <v>1667</v>
      </c>
      <c r="D194" s="47" t="s">
        <v>1455</v>
      </c>
      <c r="E194" s="47"/>
      <c r="F194" s="47" t="s">
        <v>2223</v>
      </c>
    </row>
    <row r="195" spans="1:6" ht="16.5">
      <c r="A195" s="45">
        <v>179</v>
      </c>
      <c r="B195" s="45">
        <v>522</v>
      </c>
      <c r="C195" s="46" t="s">
        <v>1668</v>
      </c>
      <c r="D195" s="47" t="s">
        <v>1455</v>
      </c>
      <c r="E195" s="47"/>
      <c r="F195" s="47" t="s">
        <v>2223</v>
      </c>
    </row>
    <row r="196" spans="1:6" ht="16.5">
      <c r="A196" s="45">
        <v>180</v>
      </c>
      <c r="B196" s="45">
        <v>523</v>
      </c>
      <c r="C196" s="46" t="s">
        <v>1669</v>
      </c>
      <c r="D196" s="47" t="s">
        <v>1455</v>
      </c>
      <c r="E196" s="47"/>
      <c r="F196" s="47" t="s">
        <v>2223</v>
      </c>
    </row>
    <row r="197" spans="1:6" ht="16.5">
      <c r="A197" s="45">
        <v>181</v>
      </c>
      <c r="B197" s="45">
        <v>524</v>
      </c>
      <c r="C197" s="46" t="s">
        <v>1670</v>
      </c>
      <c r="D197" s="47" t="s">
        <v>1455</v>
      </c>
      <c r="E197" s="47"/>
      <c r="F197" s="47" t="s">
        <v>2223</v>
      </c>
    </row>
    <row r="198" spans="1:6" ht="16.5">
      <c r="A198" s="45">
        <v>182</v>
      </c>
      <c r="B198" s="45">
        <v>525</v>
      </c>
      <c r="C198" s="46" t="s">
        <v>1671</v>
      </c>
      <c r="D198" s="47" t="s">
        <v>1455</v>
      </c>
      <c r="E198" s="47"/>
      <c r="F198" s="47" t="s">
        <v>2223</v>
      </c>
    </row>
    <row r="199" spans="1:6" ht="16.5">
      <c r="A199" s="45">
        <v>183</v>
      </c>
      <c r="B199" s="45">
        <v>526</v>
      </c>
      <c r="C199" s="46" t="s">
        <v>1672</v>
      </c>
      <c r="D199" s="47" t="s">
        <v>1455</v>
      </c>
      <c r="E199" s="47"/>
      <c r="F199" s="47" t="s">
        <v>2223</v>
      </c>
    </row>
    <row r="200" spans="1:6" ht="16.5">
      <c r="A200" s="45">
        <v>184</v>
      </c>
      <c r="B200" s="45">
        <v>527</v>
      </c>
      <c r="C200" s="46" t="s">
        <v>1673</v>
      </c>
      <c r="D200" s="47" t="s">
        <v>1455</v>
      </c>
      <c r="E200" s="47"/>
      <c r="F200" s="47" t="s">
        <v>2223</v>
      </c>
    </row>
    <row r="201" spans="1:6" ht="16.5">
      <c r="A201" s="45">
        <v>185</v>
      </c>
      <c r="B201" s="45">
        <v>528</v>
      </c>
      <c r="C201" s="46" t="s">
        <v>1674</v>
      </c>
      <c r="D201" s="47" t="s">
        <v>1455</v>
      </c>
      <c r="E201" s="47"/>
      <c r="F201" s="47" t="s">
        <v>2223</v>
      </c>
    </row>
    <row r="202" spans="1:6" ht="16.5">
      <c r="A202" s="45">
        <v>186</v>
      </c>
      <c r="B202" s="45">
        <v>529</v>
      </c>
      <c r="C202" s="46" t="s">
        <v>1675</v>
      </c>
      <c r="D202" s="47" t="s">
        <v>1455</v>
      </c>
      <c r="E202" s="47"/>
      <c r="F202" s="47" t="s">
        <v>2223</v>
      </c>
    </row>
    <row r="203" spans="1:6" ht="16.5">
      <c r="A203" s="45">
        <v>187</v>
      </c>
      <c r="B203" s="45">
        <v>530</v>
      </c>
      <c r="C203" s="46" t="s">
        <v>1676</v>
      </c>
      <c r="D203" s="47" t="s">
        <v>1455</v>
      </c>
      <c r="E203" s="47"/>
      <c r="F203" s="47" t="s">
        <v>2223</v>
      </c>
    </row>
    <row r="204" spans="1:6" ht="16.5">
      <c r="A204" s="45">
        <v>188</v>
      </c>
      <c r="B204" s="45">
        <v>531</v>
      </c>
      <c r="C204" s="46" t="s">
        <v>1677</v>
      </c>
      <c r="D204" s="47" t="s">
        <v>1455</v>
      </c>
      <c r="E204" s="47"/>
      <c r="F204" s="47" t="s">
        <v>2223</v>
      </c>
    </row>
    <row r="205" spans="1:6" ht="16.5">
      <c r="A205" s="39"/>
      <c r="B205" s="40"/>
      <c r="C205" s="41" t="s">
        <v>1678</v>
      </c>
      <c r="D205" s="48"/>
      <c r="E205" s="49"/>
      <c r="F205" s="50"/>
    </row>
    <row r="206" spans="1:6" ht="16.5">
      <c r="A206" s="55">
        <v>189</v>
      </c>
      <c r="B206" s="45">
        <v>603</v>
      </c>
      <c r="C206" s="46" t="s">
        <v>1679</v>
      </c>
      <c r="D206" s="47" t="s">
        <v>1455</v>
      </c>
      <c r="E206" s="47"/>
      <c r="F206" s="47" t="s">
        <v>2223</v>
      </c>
    </row>
    <row r="207" spans="1:6" ht="16.5">
      <c r="A207" s="55">
        <v>190</v>
      </c>
      <c r="B207" s="45">
        <v>604</v>
      </c>
      <c r="C207" s="46" t="s">
        <v>1680</v>
      </c>
      <c r="D207" s="47" t="s">
        <v>1455</v>
      </c>
      <c r="E207" s="47"/>
      <c r="F207" s="47" t="s">
        <v>2223</v>
      </c>
    </row>
    <row r="208" spans="1:6" ht="16.5">
      <c r="A208" s="55">
        <v>191</v>
      </c>
      <c r="B208" s="45">
        <v>605</v>
      </c>
      <c r="C208" s="46" t="s">
        <v>1681</v>
      </c>
      <c r="D208" s="47" t="s">
        <v>1455</v>
      </c>
      <c r="E208" s="47"/>
      <c r="F208" s="47" t="s">
        <v>2223</v>
      </c>
    </row>
    <row r="209" spans="1:6" ht="16.5">
      <c r="A209" s="55">
        <v>192</v>
      </c>
      <c r="B209" s="45">
        <v>606</v>
      </c>
      <c r="C209" s="46" t="s">
        <v>1682</v>
      </c>
      <c r="D209" s="47" t="s">
        <v>1455</v>
      </c>
      <c r="E209" s="47"/>
      <c r="F209" s="47" t="s">
        <v>2223</v>
      </c>
    </row>
    <row r="210" spans="1:6" ht="16.5">
      <c r="A210" s="55">
        <v>193</v>
      </c>
      <c r="B210" s="45">
        <v>607</v>
      </c>
      <c r="C210" s="46" t="s">
        <v>1683</v>
      </c>
      <c r="D210" s="47" t="s">
        <v>1455</v>
      </c>
      <c r="E210" s="47"/>
      <c r="F210" s="47" t="s">
        <v>2223</v>
      </c>
    </row>
    <row r="211" spans="1:6" ht="16.5">
      <c r="A211" s="55">
        <v>194</v>
      </c>
      <c r="B211" s="45">
        <v>608</v>
      </c>
      <c r="C211" s="46" t="s">
        <v>1684</v>
      </c>
      <c r="D211" s="47" t="s">
        <v>1455</v>
      </c>
      <c r="E211" s="47"/>
      <c r="F211" s="47" t="s">
        <v>2223</v>
      </c>
    </row>
    <row r="212" spans="1:6" ht="16.5">
      <c r="A212" s="55">
        <v>195</v>
      </c>
      <c r="B212" s="45">
        <v>609</v>
      </c>
      <c r="C212" s="46" t="s">
        <v>1685</v>
      </c>
      <c r="D212" s="47" t="s">
        <v>1455</v>
      </c>
      <c r="E212" s="47"/>
      <c r="F212" s="47" t="s">
        <v>2223</v>
      </c>
    </row>
    <row r="213" spans="1:6" ht="16.5">
      <c r="A213" s="55">
        <v>196</v>
      </c>
      <c r="B213" s="45">
        <v>610</v>
      </c>
      <c r="C213" s="46" t="s">
        <v>1686</v>
      </c>
      <c r="D213" s="47" t="s">
        <v>1455</v>
      </c>
      <c r="E213" s="47"/>
      <c r="F213" s="47" t="s">
        <v>2223</v>
      </c>
    </row>
    <row r="214" spans="1:6" ht="16.5">
      <c r="A214" s="55">
        <v>197</v>
      </c>
      <c r="B214" s="45">
        <v>611</v>
      </c>
      <c r="C214" s="46" t="s">
        <v>1687</v>
      </c>
      <c r="D214" s="47" t="s">
        <v>1455</v>
      </c>
      <c r="E214" s="47"/>
      <c r="F214" s="47" t="s">
        <v>2223</v>
      </c>
    </row>
    <row r="215" spans="1:6" ht="16.5">
      <c r="A215" s="55">
        <v>198</v>
      </c>
      <c r="B215" s="45">
        <v>612</v>
      </c>
      <c r="C215" s="46" t="s">
        <v>1688</v>
      </c>
      <c r="D215" s="47" t="s">
        <v>1455</v>
      </c>
      <c r="E215" s="47"/>
      <c r="F215" s="47" t="s">
        <v>2223</v>
      </c>
    </row>
    <row r="216" spans="1:6" ht="16.5">
      <c r="A216" s="55">
        <v>199</v>
      </c>
      <c r="B216" s="45">
        <v>613</v>
      </c>
      <c r="C216" s="46" t="s">
        <v>1689</v>
      </c>
      <c r="D216" s="47" t="s">
        <v>1455</v>
      </c>
      <c r="E216" s="47"/>
      <c r="F216" s="47" t="s">
        <v>2223</v>
      </c>
    </row>
    <row r="217" spans="1:6" ht="16.5">
      <c r="A217" s="55">
        <v>200</v>
      </c>
      <c r="B217" s="45">
        <v>614</v>
      </c>
      <c r="C217" s="46" t="s">
        <v>1690</v>
      </c>
      <c r="D217" s="47" t="s">
        <v>1455</v>
      </c>
      <c r="E217" s="47"/>
      <c r="F217" s="47" t="s">
        <v>2223</v>
      </c>
    </row>
    <row r="218" spans="1:6" ht="16.5">
      <c r="A218" s="55">
        <v>201</v>
      </c>
      <c r="B218" s="45">
        <v>615</v>
      </c>
      <c r="C218" s="46" t="s">
        <v>1691</v>
      </c>
      <c r="D218" s="47" t="s">
        <v>1455</v>
      </c>
      <c r="E218" s="47"/>
      <c r="F218" s="47" t="s">
        <v>2223</v>
      </c>
    </row>
    <row r="219" spans="1:6" ht="16.5">
      <c r="A219" s="55">
        <v>202</v>
      </c>
      <c r="B219" s="45">
        <v>616</v>
      </c>
      <c r="C219" s="46" t="s">
        <v>1692</v>
      </c>
      <c r="D219" s="47" t="s">
        <v>1455</v>
      </c>
      <c r="E219" s="47"/>
      <c r="F219" s="47" t="s">
        <v>2223</v>
      </c>
    </row>
    <row r="220" spans="1:6" ht="16.5">
      <c r="A220" s="55">
        <v>203</v>
      </c>
      <c r="B220" s="45">
        <v>617</v>
      </c>
      <c r="C220" s="46" t="s">
        <v>1693</v>
      </c>
      <c r="D220" s="47" t="s">
        <v>1455</v>
      </c>
      <c r="E220" s="47"/>
      <c r="F220" s="47" t="s">
        <v>2223</v>
      </c>
    </row>
    <row r="221" spans="1:6" ht="16.5">
      <c r="A221" s="55">
        <v>204</v>
      </c>
      <c r="B221" s="45">
        <v>618</v>
      </c>
      <c r="C221" s="46" t="s">
        <v>1694</v>
      </c>
      <c r="D221" s="47" t="s">
        <v>1455</v>
      </c>
      <c r="E221" s="47"/>
      <c r="F221" s="47" t="s">
        <v>2223</v>
      </c>
    </row>
    <row r="222" spans="1:6" ht="16.5">
      <c r="A222" s="55">
        <v>205</v>
      </c>
      <c r="B222" s="45">
        <v>619</v>
      </c>
      <c r="C222" s="46" t="s">
        <v>1695</v>
      </c>
      <c r="D222" s="47" t="s">
        <v>1455</v>
      </c>
      <c r="E222" s="47"/>
      <c r="F222" s="47" t="s">
        <v>2223</v>
      </c>
    </row>
    <row r="223" spans="1:6" ht="16.5">
      <c r="A223" s="55">
        <v>206</v>
      </c>
      <c r="B223" s="45">
        <v>620</v>
      </c>
      <c r="C223" s="46" t="s">
        <v>1696</v>
      </c>
      <c r="D223" s="47" t="s">
        <v>1455</v>
      </c>
      <c r="E223" s="47"/>
      <c r="F223" s="47" t="s">
        <v>2223</v>
      </c>
    </row>
    <row r="224" spans="1:6" ht="16.5">
      <c r="A224" s="55">
        <v>207</v>
      </c>
      <c r="B224" s="45">
        <v>621</v>
      </c>
      <c r="C224" s="46" t="s">
        <v>1697</v>
      </c>
      <c r="D224" s="47" t="s">
        <v>1455</v>
      </c>
      <c r="E224" s="47"/>
      <c r="F224" s="47" t="s">
        <v>2223</v>
      </c>
    </row>
    <row r="225" spans="1:6" ht="16.5">
      <c r="A225" s="55">
        <v>208</v>
      </c>
      <c r="B225" s="45">
        <v>622</v>
      </c>
      <c r="C225" s="46" t="s">
        <v>1698</v>
      </c>
      <c r="D225" s="47" t="s">
        <v>1455</v>
      </c>
      <c r="E225" s="47"/>
      <c r="F225" s="47" t="s">
        <v>2223</v>
      </c>
    </row>
    <row r="226" spans="1:6" ht="16.5">
      <c r="A226" s="55">
        <v>209</v>
      </c>
      <c r="B226" s="45">
        <v>623</v>
      </c>
      <c r="C226" s="46" t="s">
        <v>1699</v>
      </c>
      <c r="D226" s="47" t="s">
        <v>1455</v>
      </c>
      <c r="E226" s="47"/>
      <c r="F226" s="47" t="s">
        <v>2223</v>
      </c>
    </row>
    <row r="227" spans="1:6" ht="16.5">
      <c r="A227" s="55">
        <v>210</v>
      </c>
      <c r="B227" s="45">
        <v>624</v>
      </c>
      <c r="C227" s="46" t="s">
        <v>1700</v>
      </c>
      <c r="D227" s="47" t="s">
        <v>1455</v>
      </c>
      <c r="E227" s="47"/>
      <c r="F227" s="47" t="s">
        <v>2223</v>
      </c>
    </row>
    <row r="228" spans="1:6" ht="16.5">
      <c r="A228" s="55">
        <v>211</v>
      </c>
      <c r="B228" s="45">
        <v>625</v>
      </c>
      <c r="C228" s="46" t="s">
        <v>1701</v>
      </c>
      <c r="D228" s="47" t="s">
        <v>1455</v>
      </c>
      <c r="E228" s="47"/>
      <c r="F228" s="47" t="s">
        <v>2223</v>
      </c>
    </row>
    <row r="229" spans="1:6" ht="16.5">
      <c r="A229" s="55">
        <v>212</v>
      </c>
      <c r="B229" s="45">
        <v>626</v>
      </c>
      <c r="C229" s="46" t="s">
        <v>1702</v>
      </c>
      <c r="D229" s="47" t="s">
        <v>1455</v>
      </c>
      <c r="E229" s="47"/>
      <c r="F229" s="47" t="s">
        <v>2223</v>
      </c>
    </row>
    <row r="230" spans="1:6" ht="16.5">
      <c r="A230" s="55">
        <v>213</v>
      </c>
      <c r="B230" s="45">
        <v>627</v>
      </c>
      <c r="C230" s="46" t="s">
        <v>1703</v>
      </c>
      <c r="D230" s="47" t="s">
        <v>1455</v>
      </c>
      <c r="E230" s="47"/>
      <c r="F230" s="47" t="s">
        <v>2223</v>
      </c>
    </row>
    <row r="231" spans="1:6" ht="33">
      <c r="A231" s="55">
        <v>214</v>
      </c>
      <c r="B231" s="45">
        <v>628</v>
      </c>
      <c r="C231" s="19" t="s">
        <v>1704</v>
      </c>
      <c r="D231" s="47" t="s">
        <v>1455</v>
      </c>
      <c r="E231" s="47"/>
      <c r="F231" s="47" t="s">
        <v>2223</v>
      </c>
    </row>
    <row r="232" spans="1:6" ht="16.5">
      <c r="A232" s="55">
        <v>215</v>
      </c>
      <c r="B232" s="45">
        <v>629</v>
      </c>
      <c r="C232" s="46" t="s">
        <v>1705</v>
      </c>
      <c r="D232" s="47" t="s">
        <v>1455</v>
      </c>
      <c r="E232" s="47"/>
      <c r="F232" s="47" t="s">
        <v>2223</v>
      </c>
    </row>
    <row r="233" spans="1:6" ht="18" customHeight="1">
      <c r="A233" s="55">
        <v>216</v>
      </c>
      <c r="B233" s="45">
        <v>630</v>
      </c>
      <c r="C233" s="46" t="s">
        <v>1706</v>
      </c>
      <c r="D233" s="47" t="s">
        <v>1455</v>
      </c>
      <c r="E233" s="47"/>
      <c r="F233" s="47" t="s">
        <v>2223</v>
      </c>
    </row>
    <row r="234" spans="1:6" ht="16.5">
      <c r="A234" s="55">
        <v>217</v>
      </c>
      <c r="B234" s="45">
        <v>631</v>
      </c>
      <c r="C234" s="46" t="s">
        <v>1707</v>
      </c>
      <c r="D234" s="47" t="s">
        <v>1455</v>
      </c>
      <c r="E234" s="47"/>
      <c r="F234" s="47" t="s">
        <v>2223</v>
      </c>
    </row>
    <row r="235" spans="1:6" ht="33">
      <c r="A235" s="55">
        <v>218</v>
      </c>
      <c r="B235" s="45">
        <v>632</v>
      </c>
      <c r="C235" s="19" t="s">
        <v>1708</v>
      </c>
      <c r="D235" s="47" t="s">
        <v>1455</v>
      </c>
      <c r="E235" s="47"/>
      <c r="F235" s="47" t="s">
        <v>2223</v>
      </c>
    </row>
    <row r="236" spans="1:6" ht="16.5">
      <c r="A236" s="55">
        <v>219</v>
      </c>
      <c r="B236" s="45">
        <v>633</v>
      </c>
      <c r="C236" s="46" t="s">
        <v>1709</v>
      </c>
      <c r="D236" s="47" t="s">
        <v>1455</v>
      </c>
      <c r="E236" s="47"/>
      <c r="F236" s="47" t="s">
        <v>2223</v>
      </c>
    </row>
    <row r="237" spans="1:6" ht="16.5">
      <c r="A237" s="55">
        <v>220</v>
      </c>
      <c r="B237" s="45">
        <v>634</v>
      </c>
      <c r="C237" s="46" t="s">
        <v>1710</v>
      </c>
      <c r="D237" s="47" t="s">
        <v>1455</v>
      </c>
      <c r="E237" s="47"/>
      <c r="F237" s="47" t="s">
        <v>2223</v>
      </c>
    </row>
    <row r="238" spans="1:6" ht="16.5">
      <c r="A238" s="55">
        <v>221</v>
      </c>
      <c r="B238" s="45">
        <v>635</v>
      </c>
      <c r="C238" s="46" t="s">
        <v>1711</v>
      </c>
      <c r="D238" s="47" t="s">
        <v>1455</v>
      </c>
      <c r="E238" s="47"/>
      <c r="F238" s="47" t="s">
        <v>2223</v>
      </c>
    </row>
    <row r="239" spans="1:6" ht="16.5">
      <c r="A239" s="55">
        <v>222</v>
      </c>
      <c r="B239" s="45">
        <v>636</v>
      </c>
      <c r="C239" s="46" t="s">
        <v>1712</v>
      </c>
      <c r="D239" s="47" t="s">
        <v>1455</v>
      </c>
      <c r="E239" s="47"/>
      <c r="F239" s="47" t="s">
        <v>2223</v>
      </c>
    </row>
    <row r="240" spans="1:6" ht="16.5">
      <c r="A240" s="55">
        <v>223</v>
      </c>
      <c r="B240" s="45">
        <v>637</v>
      </c>
      <c r="C240" s="46" t="s">
        <v>1713</v>
      </c>
      <c r="D240" s="47" t="s">
        <v>1455</v>
      </c>
      <c r="E240" s="47"/>
      <c r="F240" s="47" t="s">
        <v>2223</v>
      </c>
    </row>
    <row r="241" spans="1:6" ht="16.5">
      <c r="A241" s="55">
        <v>224</v>
      </c>
      <c r="B241" s="45">
        <v>638</v>
      </c>
      <c r="C241" s="46" t="s">
        <v>1714</v>
      </c>
      <c r="D241" s="47" t="s">
        <v>1455</v>
      </c>
      <c r="E241" s="47"/>
      <c r="F241" s="47" t="s">
        <v>2223</v>
      </c>
    </row>
    <row r="242" spans="1:6" ht="16.5">
      <c r="A242" s="55">
        <v>225</v>
      </c>
      <c r="B242" s="45">
        <v>639</v>
      </c>
      <c r="C242" s="46" t="s">
        <v>1715</v>
      </c>
      <c r="D242" s="47" t="s">
        <v>1455</v>
      </c>
      <c r="E242" s="47"/>
      <c r="F242" s="47" t="s">
        <v>2223</v>
      </c>
    </row>
    <row r="243" spans="1:6" ht="16.5">
      <c r="A243" s="55">
        <v>226</v>
      </c>
      <c r="B243" s="45">
        <v>640</v>
      </c>
      <c r="C243" s="46" t="s">
        <v>1716</v>
      </c>
      <c r="D243" s="47" t="s">
        <v>1455</v>
      </c>
      <c r="E243" s="47"/>
      <c r="F243" s="47" t="s">
        <v>2223</v>
      </c>
    </row>
    <row r="244" spans="1:6" ht="16.5">
      <c r="A244" s="55">
        <v>227</v>
      </c>
      <c r="B244" s="45">
        <v>641</v>
      </c>
      <c r="C244" s="46" t="s">
        <v>1717</v>
      </c>
      <c r="D244" s="47" t="s">
        <v>1455</v>
      </c>
      <c r="E244" s="47"/>
      <c r="F244" s="47" t="s">
        <v>2223</v>
      </c>
    </row>
    <row r="245" spans="1:6" ht="16.5">
      <c r="A245" s="55">
        <v>228</v>
      </c>
      <c r="B245" s="45">
        <v>642</v>
      </c>
      <c r="C245" s="46" t="s">
        <v>1718</v>
      </c>
      <c r="D245" s="47" t="s">
        <v>1455</v>
      </c>
      <c r="E245" s="47"/>
      <c r="F245" s="47" t="s">
        <v>2223</v>
      </c>
    </row>
    <row r="246" spans="1:6" ht="16.5">
      <c r="A246" s="55">
        <v>229</v>
      </c>
      <c r="B246" s="45">
        <v>643</v>
      </c>
      <c r="C246" s="46" t="s">
        <v>1719</v>
      </c>
      <c r="D246" s="47" t="s">
        <v>1455</v>
      </c>
      <c r="E246" s="47"/>
      <c r="F246" s="47" t="s">
        <v>2223</v>
      </c>
    </row>
    <row r="247" spans="1:6" ht="16.5">
      <c r="A247" s="55">
        <v>230</v>
      </c>
      <c r="B247" s="45">
        <v>644</v>
      </c>
      <c r="C247" s="46" t="s">
        <v>1720</v>
      </c>
      <c r="D247" s="47" t="s">
        <v>1455</v>
      </c>
      <c r="E247" s="47"/>
      <c r="F247" s="47" t="s">
        <v>2223</v>
      </c>
    </row>
    <row r="248" spans="1:6" ht="16.5">
      <c r="A248" s="55">
        <v>231</v>
      </c>
      <c r="B248" s="45">
        <v>645</v>
      </c>
      <c r="C248" s="46" t="s">
        <v>1721</v>
      </c>
      <c r="D248" s="47" t="s">
        <v>1455</v>
      </c>
      <c r="E248" s="47"/>
      <c r="F248" s="47" t="s">
        <v>2223</v>
      </c>
    </row>
    <row r="249" spans="1:6" ht="16.5">
      <c r="A249" s="55">
        <v>232</v>
      </c>
      <c r="B249" s="45">
        <v>646</v>
      </c>
      <c r="C249" s="46" t="s">
        <v>1722</v>
      </c>
      <c r="D249" s="47" t="s">
        <v>1455</v>
      </c>
      <c r="E249" s="47"/>
      <c r="F249" s="47" t="s">
        <v>2223</v>
      </c>
    </row>
    <row r="250" spans="1:6" ht="16.5">
      <c r="A250" s="55">
        <v>233</v>
      </c>
      <c r="B250" s="45">
        <v>647</v>
      </c>
      <c r="C250" s="46" t="s">
        <v>1723</v>
      </c>
      <c r="D250" s="47" t="s">
        <v>1455</v>
      </c>
      <c r="E250" s="47"/>
      <c r="F250" s="47" t="s">
        <v>2223</v>
      </c>
    </row>
    <row r="251" spans="1:6" ht="16.5">
      <c r="A251" s="55">
        <v>234</v>
      </c>
      <c r="B251" s="45">
        <v>648</v>
      </c>
      <c r="C251" s="46" t="s">
        <v>1724</v>
      </c>
      <c r="D251" s="47" t="s">
        <v>1455</v>
      </c>
      <c r="E251" s="47"/>
      <c r="F251" s="47" t="s">
        <v>2223</v>
      </c>
    </row>
    <row r="252" spans="1:6" ht="16.5">
      <c r="A252" s="55">
        <v>235</v>
      </c>
      <c r="B252" s="45">
        <v>649</v>
      </c>
      <c r="C252" s="46" t="s">
        <v>1725</v>
      </c>
      <c r="D252" s="47" t="s">
        <v>1455</v>
      </c>
      <c r="E252" s="47"/>
      <c r="F252" s="47" t="s">
        <v>2223</v>
      </c>
    </row>
    <row r="253" spans="1:6" ht="16.5">
      <c r="A253" s="55">
        <v>236</v>
      </c>
      <c r="B253" s="45">
        <v>650</v>
      </c>
      <c r="C253" s="46" t="s">
        <v>1726</v>
      </c>
      <c r="D253" s="47" t="s">
        <v>1455</v>
      </c>
      <c r="E253" s="47"/>
      <c r="F253" s="47" t="s">
        <v>2223</v>
      </c>
    </row>
    <row r="254" spans="1:6" ht="16.5">
      <c r="A254" s="55">
        <v>237</v>
      </c>
      <c r="B254" s="45">
        <v>651</v>
      </c>
      <c r="C254" s="46" t="s">
        <v>1727</v>
      </c>
      <c r="D254" s="47" t="s">
        <v>1455</v>
      </c>
      <c r="E254" s="47"/>
      <c r="F254" s="47" t="s">
        <v>2223</v>
      </c>
    </row>
    <row r="255" spans="1:6" ht="16.5">
      <c r="A255" s="55">
        <v>238</v>
      </c>
      <c r="B255" s="45">
        <v>652</v>
      </c>
      <c r="C255" s="46" t="s">
        <v>1728</v>
      </c>
      <c r="D255" s="47" t="s">
        <v>1455</v>
      </c>
      <c r="E255" s="47"/>
      <c r="F255" s="47" t="s">
        <v>2223</v>
      </c>
    </row>
    <row r="256" spans="1:6" ht="16.5">
      <c r="A256" s="55">
        <v>239</v>
      </c>
      <c r="B256" s="45">
        <v>653</v>
      </c>
      <c r="C256" s="46" t="s">
        <v>1729</v>
      </c>
      <c r="D256" s="47" t="s">
        <v>1455</v>
      </c>
      <c r="E256" s="47"/>
      <c r="F256" s="47" t="s">
        <v>2223</v>
      </c>
    </row>
    <row r="257" spans="1:6" ht="16.5">
      <c r="A257" s="55">
        <v>240</v>
      </c>
      <c r="B257" s="45">
        <v>654</v>
      </c>
      <c r="C257" s="46" t="s">
        <v>1730</v>
      </c>
      <c r="D257" s="47" t="s">
        <v>1455</v>
      </c>
      <c r="E257" s="47"/>
      <c r="F257" s="47" t="s">
        <v>2223</v>
      </c>
    </row>
    <row r="258" spans="1:6" ht="16.5">
      <c r="A258" s="55">
        <v>241</v>
      </c>
      <c r="B258" s="45">
        <v>655</v>
      </c>
      <c r="C258" s="46" t="s">
        <v>1731</v>
      </c>
      <c r="D258" s="47" t="s">
        <v>1455</v>
      </c>
      <c r="E258" s="47"/>
      <c r="F258" s="47" t="s">
        <v>2223</v>
      </c>
    </row>
    <row r="259" spans="1:6" ht="16.5">
      <c r="A259" s="55">
        <v>242</v>
      </c>
      <c r="B259" s="45">
        <v>656</v>
      </c>
      <c r="C259" s="46" t="s">
        <v>1732</v>
      </c>
      <c r="D259" s="47" t="s">
        <v>1455</v>
      </c>
      <c r="E259" s="47"/>
      <c r="F259" s="47" t="s">
        <v>2223</v>
      </c>
    </row>
    <row r="260" spans="1:6" ht="16.5">
      <c r="A260" s="55">
        <v>243</v>
      </c>
      <c r="B260" s="45">
        <v>657</v>
      </c>
      <c r="C260" s="46" t="s">
        <v>1733</v>
      </c>
      <c r="D260" s="47" t="s">
        <v>1455</v>
      </c>
      <c r="E260" s="47"/>
      <c r="F260" s="47" t="s">
        <v>2223</v>
      </c>
    </row>
    <row r="261" spans="1:6" ht="16.5">
      <c r="A261" s="55">
        <v>244</v>
      </c>
      <c r="B261" s="45">
        <v>658</v>
      </c>
      <c r="C261" s="46" t="s">
        <v>1734</v>
      </c>
      <c r="D261" s="47" t="s">
        <v>1455</v>
      </c>
      <c r="E261" s="47"/>
      <c r="F261" s="47" t="s">
        <v>2223</v>
      </c>
    </row>
    <row r="262" spans="1:6" ht="16.5">
      <c r="A262" s="55">
        <v>245</v>
      </c>
      <c r="B262" s="45">
        <v>659</v>
      </c>
      <c r="C262" s="46" t="s">
        <v>1735</v>
      </c>
      <c r="D262" s="47" t="s">
        <v>1455</v>
      </c>
      <c r="E262" s="47"/>
      <c r="F262" s="47" t="s">
        <v>2223</v>
      </c>
    </row>
    <row r="263" spans="1:6" ht="16.5">
      <c r="A263" s="55">
        <v>246</v>
      </c>
      <c r="B263" s="45">
        <v>660</v>
      </c>
      <c r="C263" s="46" t="s">
        <v>1736</v>
      </c>
      <c r="D263" s="47" t="s">
        <v>1455</v>
      </c>
      <c r="E263" s="47"/>
      <c r="F263" s="47" t="s">
        <v>2223</v>
      </c>
    </row>
    <row r="264" spans="1:6" ht="16.5">
      <c r="A264" s="55">
        <v>247</v>
      </c>
      <c r="B264" s="45">
        <v>661</v>
      </c>
      <c r="C264" s="46" t="s">
        <v>1737</v>
      </c>
      <c r="D264" s="47" t="s">
        <v>1455</v>
      </c>
      <c r="E264" s="47"/>
      <c r="F264" s="47" t="s">
        <v>2223</v>
      </c>
    </row>
    <row r="265" spans="1:6" ht="16.5">
      <c r="A265" s="55">
        <v>248</v>
      </c>
      <c r="B265" s="45">
        <v>662</v>
      </c>
      <c r="C265" s="46" t="s">
        <v>1738</v>
      </c>
      <c r="D265" s="47" t="s">
        <v>1455</v>
      </c>
      <c r="E265" s="47"/>
      <c r="F265" s="47" t="s">
        <v>2223</v>
      </c>
    </row>
    <row r="266" spans="1:6" ht="33">
      <c r="A266" s="55">
        <v>249</v>
      </c>
      <c r="B266" s="45">
        <v>663</v>
      </c>
      <c r="C266" s="19" t="s">
        <v>1739</v>
      </c>
      <c r="D266" s="47" t="s">
        <v>1455</v>
      </c>
      <c r="E266" s="47"/>
      <c r="F266" s="47" t="s">
        <v>2223</v>
      </c>
    </row>
    <row r="267" spans="1:6" ht="18" customHeight="1">
      <c r="A267" s="55">
        <v>250</v>
      </c>
      <c r="B267" s="45">
        <v>664</v>
      </c>
      <c r="C267" s="46" t="s">
        <v>1740</v>
      </c>
      <c r="D267" s="47" t="s">
        <v>1455</v>
      </c>
      <c r="E267" s="47"/>
      <c r="F267" s="47" t="s">
        <v>2223</v>
      </c>
    </row>
    <row r="268" spans="1:6" ht="16.5">
      <c r="A268" s="55">
        <v>251</v>
      </c>
      <c r="B268" s="45">
        <v>665</v>
      </c>
      <c r="C268" s="46" t="s">
        <v>1741</v>
      </c>
      <c r="D268" s="47" t="s">
        <v>1455</v>
      </c>
      <c r="E268" s="47"/>
      <c r="F268" s="47" t="s">
        <v>2223</v>
      </c>
    </row>
    <row r="269" spans="1:6" ht="16.5">
      <c r="A269" s="55">
        <v>252</v>
      </c>
      <c r="B269" s="45">
        <v>666</v>
      </c>
      <c r="C269" s="46" t="s">
        <v>1742</v>
      </c>
      <c r="D269" s="47" t="s">
        <v>1455</v>
      </c>
      <c r="E269" s="47"/>
      <c r="F269" s="47" t="s">
        <v>2223</v>
      </c>
    </row>
    <row r="270" spans="1:6" ht="16.5">
      <c r="A270" s="55">
        <v>253</v>
      </c>
      <c r="B270" s="45">
        <v>667</v>
      </c>
      <c r="C270" s="46" t="s">
        <v>1743</v>
      </c>
      <c r="D270" s="47" t="s">
        <v>1455</v>
      </c>
      <c r="E270" s="47"/>
      <c r="F270" s="47" t="s">
        <v>2223</v>
      </c>
    </row>
    <row r="271" spans="1:6" ht="16.5">
      <c r="A271" s="55">
        <v>254</v>
      </c>
      <c r="B271" s="45">
        <v>668</v>
      </c>
      <c r="C271" s="46" t="s">
        <v>1744</v>
      </c>
      <c r="D271" s="47" t="s">
        <v>1455</v>
      </c>
      <c r="E271" s="47"/>
      <c r="F271" s="47" t="s">
        <v>2223</v>
      </c>
    </row>
    <row r="272" spans="1:6" ht="16.5">
      <c r="A272" s="55">
        <v>255</v>
      </c>
      <c r="B272" s="45">
        <v>669</v>
      </c>
      <c r="C272" s="46" t="s">
        <v>1745</v>
      </c>
      <c r="D272" s="47" t="s">
        <v>1455</v>
      </c>
      <c r="E272" s="47"/>
      <c r="F272" s="47" t="s">
        <v>2223</v>
      </c>
    </row>
    <row r="273" spans="1:6" ht="16.5">
      <c r="A273" s="55">
        <v>256</v>
      </c>
      <c r="B273" s="45">
        <v>670</v>
      </c>
      <c r="C273" s="46" t="s">
        <v>1746</v>
      </c>
      <c r="D273" s="47" t="s">
        <v>1455</v>
      </c>
      <c r="E273" s="47"/>
      <c r="F273" s="47" t="s">
        <v>2223</v>
      </c>
    </row>
    <row r="274" spans="1:6" ht="16.5">
      <c r="A274" s="39"/>
      <c r="B274" s="40"/>
      <c r="C274" s="41" t="s">
        <v>1747</v>
      </c>
      <c r="D274" s="48"/>
      <c r="E274" s="49"/>
      <c r="F274" s="50"/>
    </row>
    <row r="275" spans="1:6" ht="16.5">
      <c r="A275" s="55">
        <v>257</v>
      </c>
      <c r="B275" s="45">
        <v>671</v>
      </c>
      <c r="C275" s="46" t="s">
        <v>1748</v>
      </c>
      <c r="D275" s="47" t="s">
        <v>1455</v>
      </c>
      <c r="E275" s="47"/>
      <c r="F275" s="47" t="s">
        <v>2222</v>
      </c>
    </row>
    <row r="276" spans="1:6" ht="16.5">
      <c r="A276" s="55">
        <v>258</v>
      </c>
      <c r="B276" s="45">
        <v>672</v>
      </c>
      <c r="C276" s="46" t="s">
        <v>1749</v>
      </c>
      <c r="D276" s="47" t="s">
        <v>1455</v>
      </c>
      <c r="E276" s="47"/>
      <c r="F276" s="47" t="s">
        <v>2222</v>
      </c>
    </row>
    <row r="277" spans="1:6" ht="16.5">
      <c r="A277" s="55">
        <v>259</v>
      </c>
      <c r="B277" s="45">
        <v>673</v>
      </c>
      <c r="C277" s="46" t="s">
        <v>1750</v>
      </c>
      <c r="D277" s="47" t="s">
        <v>1455</v>
      </c>
      <c r="E277" s="47"/>
      <c r="F277" s="47" t="s">
        <v>2222</v>
      </c>
    </row>
    <row r="278" spans="1:6" ht="16.5">
      <c r="A278" s="55">
        <v>260</v>
      </c>
      <c r="B278" s="45">
        <v>674</v>
      </c>
      <c r="C278" s="46" t="s">
        <v>1751</v>
      </c>
      <c r="D278" s="47" t="s">
        <v>1455</v>
      </c>
      <c r="E278" s="47"/>
      <c r="F278" s="47" t="s">
        <v>2222</v>
      </c>
    </row>
    <row r="279" spans="1:6" ht="16.5">
      <c r="A279" s="55">
        <v>261</v>
      </c>
      <c r="B279" s="45">
        <v>675</v>
      </c>
      <c r="C279" s="46" t="s">
        <v>1752</v>
      </c>
      <c r="D279" s="47" t="s">
        <v>1455</v>
      </c>
      <c r="E279" s="47"/>
      <c r="F279" s="47" t="s">
        <v>2222</v>
      </c>
    </row>
    <row r="280" spans="1:6" ht="16.5">
      <c r="A280" s="55">
        <v>262</v>
      </c>
      <c r="B280" s="45">
        <v>676</v>
      </c>
      <c r="C280" s="46" t="s">
        <v>1753</v>
      </c>
      <c r="D280" s="47" t="s">
        <v>1455</v>
      </c>
      <c r="E280" s="47"/>
      <c r="F280" s="47" t="s">
        <v>2222</v>
      </c>
    </row>
    <row r="281" spans="1:6" ht="16.5">
      <c r="A281" s="55">
        <v>263</v>
      </c>
      <c r="B281" s="45">
        <v>677</v>
      </c>
      <c r="C281" s="46" t="s">
        <v>1754</v>
      </c>
      <c r="D281" s="47" t="s">
        <v>1455</v>
      </c>
      <c r="E281" s="47"/>
      <c r="F281" s="47" t="s">
        <v>2222</v>
      </c>
    </row>
    <row r="282" spans="1:6" ht="16.5">
      <c r="A282" s="55">
        <v>264</v>
      </c>
      <c r="B282" s="45">
        <v>678</v>
      </c>
      <c r="C282" s="46" t="s">
        <v>1755</v>
      </c>
      <c r="D282" s="47" t="s">
        <v>1455</v>
      </c>
      <c r="E282" s="47"/>
      <c r="F282" s="47" t="s">
        <v>2222</v>
      </c>
    </row>
    <row r="283" spans="1:6" ht="16.5">
      <c r="A283" s="55">
        <v>265</v>
      </c>
      <c r="B283" s="45">
        <v>679</v>
      </c>
      <c r="C283" s="46" t="s">
        <v>1756</v>
      </c>
      <c r="D283" s="47" t="s">
        <v>1455</v>
      </c>
      <c r="E283" s="47"/>
      <c r="F283" s="47" t="s">
        <v>2222</v>
      </c>
    </row>
    <row r="284" spans="1:6" ht="16.5">
      <c r="A284" s="55">
        <v>266</v>
      </c>
      <c r="B284" s="45">
        <v>680</v>
      </c>
      <c r="C284" s="46" t="s">
        <v>1757</v>
      </c>
      <c r="D284" s="47" t="s">
        <v>1455</v>
      </c>
      <c r="E284" s="47"/>
      <c r="F284" s="47" t="s">
        <v>2222</v>
      </c>
    </row>
    <row r="285" spans="1:6" ht="16.5">
      <c r="A285" s="55">
        <v>267</v>
      </c>
      <c r="B285" s="45">
        <v>681</v>
      </c>
      <c r="C285" s="46" t="s">
        <v>1758</v>
      </c>
      <c r="D285" s="47" t="s">
        <v>1455</v>
      </c>
      <c r="E285" s="47"/>
      <c r="F285" s="47" t="s">
        <v>2222</v>
      </c>
    </row>
    <row r="286" spans="1:6" ht="16.5">
      <c r="A286" s="55">
        <v>268</v>
      </c>
      <c r="B286" s="45">
        <v>682</v>
      </c>
      <c r="C286" s="46" t="s">
        <v>1759</v>
      </c>
      <c r="D286" s="47" t="s">
        <v>1455</v>
      </c>
      <c r="E286" s="47"/>
      <c r="F286" s="47" t="s">
        <v>2222</v>
      </c>
    </row>
    <row r="287" spans="1:6" ht="16.5">
      <c r="A287" s="55">
        <v>269</v>
      </c>
      <c r="B287" s="45">
        <v>683</v>
      </c>
      <c r="C287" s="46" t="s">
        <v>1760</v>
      </c>
      <c r="D287" s="47" t="s">
        <v>1455</v>
      </c>
      <c r="E287" s="47"/>
      <c r="F287" s="47" t="s">
        <v>2222</v>
      </c>
    </row>
    <row r="288" spans="1:6" ht="16.5">
      <c r="A288" s="55">
        <v>270</v>
      </c>
      <c r="B288" s="45">
        <v>684</v>
      </c>
      <c r="C288" s="46" t="s">
        <v>1761</v>
      </c>
      <c r="D288" s="47" t="s">
        <v>1455</v>
      </c>
      <c r="E288" s="47"/>
      <c r="F288" s="47" t="s">
        <v>2222</v>
      </c>
    </row>
    <row r="289" spans="1:6" ht="16.5">
      <c r="A289" s="55">
        <v>271</v>
      </c>
      <c r="B289" s="45">
        <v>685</v>
      </c>
      <c r="C289" s="46" t="s">
        <v>1762</v>
      </c>
      <c r="D289" s="47" t="s">
        <v>1455</v>
      </c>
      <c r="E289" s="47"/>
      <c r="F289" s="47" t="s">
        <v>2222</v>
      </c>
    </row>
    <row r="290" spans="1:6" ht="16.5">
      <c r="A290" s="55">
        <v>272</v>
      </c>
      <c r="B290" s="45">
        <v>686</v>
      </c>
      <c r="C290" s="46" t="s">
        <v>1763</v>
      </c>
      <c r="D290" s="47" t="s">
        <v>1455</v>
      </c>
      <c r="E290" s="47"/>
      <c r="F290" s="47" t="s">
        <v>2222</v>
      </c>
    </row>
    <row r="291" spans="1:6" ht="16.5">
      <c r="A291" s="55">
        <v>273</v>
      </c>
      <c r="B291" s="45">
        <v>687</v>
      </c>
      <c r="C291" s="46" t="s">
        <v>1764</v>
      </c>
      <c r="D291" s="47" t="s">
        <v>1455</v>
      </c>
      <c r="E291" s="47"/>
      <c r="F291" s="47" t="s">
        <v>2222</v>
      </c>
    </row>
    <row r="292" spans="1:6" ht="16.5">
      <c r="A292" s="55">
        <v>274</v>
      </c>
      <c r="B292" s="45">
        <v>688</v>
      </c>
      <c r="C292" s="46" t="s">
        <v>1765</v>
      </c>
      <c r="D292" s="47" t="s">
        <v>1455</v>
      </c>
      <c r="E292" s="47"/>
      <c r="F292" s="47" t="s">
        <v>2222</v>
      </c>
    </row>
    <row r="293" spans="1:6" ht="16.5">
      <c r="A293" s="55">
        <v>275</v>
      </c>
      <c r="B293" s="45">
        <v>689</v>
      </c>
      <c r="C293" s="46" t="s">
        <v>1766</v>
      </c>
      <c r="D293" s="47" t="s">
        <v>1455</v>
      </c>
      <c r="E293" s="47"/>
      <c r="F293" s="47" t="s">
        <v>2222</v>
      </c>
    </row>
    <row r="294" spans="1:6" ht="16.5">
      <c r="A294" s="55">
        <v>276</v>
      </c>
      <c r="B294" s="45">
        <v>690</v>
      </c>
      <c r="C294" s="46" t="s">
        <v>1767</v>
      </c>
      <c r="D294" s="47" t="s">
        <v>1455</v>
      </c>
      <c r="E294" s="47"/>
      <c r="F294" s="47" t="s">
        <v>2222</v>
      </c>
    </row>
    <row r="295" spans="1:6" ht="16.5">
      <c r="A295" s="55">
        <v>277</v>
      </c>
      <c r="B295" s="45">
        <v>691</v>
      </c>
      <c r="C295" s="46" t="s">
        <v>1768</v>
      </c>
      <c r="D295" s="47" t="s">
        <v>1455</v>
      </c>
      <c r="E295" s="47"/>
      <c r="F295" s="47" t="s">
        <v>2222</v>
      </c>
    </row>
    <row r="296" spans="1:6" ht="16.5">
      <c r="A296" s="55">
        <v>278</v>
      </c>
      <c r="B296" s="45">
        <v>692</v>
      </c>
      <c r="C296" s="46" t="s">
        <v>1769</v>
      </c>
      <c r="D296" s="47" t="s">
        <v>1455</v>
      </c>
      <c r="E296" s="47"/>
      <c r="F296" s="47" t="s">
        <v>2222</v>
      </c>
    </row>
    <row r="297" spans="1:6" ht="16.5">
      <c r="A297" s="55">
        <v>279</v>
      </c>
      <c r="B297" s="45">
        <v>693</v>
      </c>
      <c r="C297" s="46" t="s">
        <v>1770</v>
      </c>
      <c r="D297" s="47" t="s">
        <v>1455</v>
      </c>
      <c r="E297" s="47"/>
      <c r="F297" s="47" t="s">
        <v>2222</v>
      </c>
    </row>
    <row r="298" spans="1:6" ht="16.5">
      <c r="A298" s="55">
        <v>280</v>
      </c>
      <c r="B298" s="45">
        <v>694</v>
      </c>
      <c r="C298" s="46" t="s">
        <v>1771</v>
      </c>
      <c r="D298" s="47" t="s">
        <v>1455</v>
      </c>
      <c r="E298" s="47"/>
      <c r="F298" s="47" t="s">
        <v>2222</v>
      </c>
    </row>
    <row r="299" spans="1:6" ht="16.5">
      <c r="A299" s="55">
        <v>281</v>
      </c>
      <c r="B299" s="45">
        <v>695</v>
      </c>
      <c r="C299" s="46" t="s">
        <v>1772</v>
      </c>
      <c r="D299" s="47" t="s">
        <v>1455</v>
      </c>
      <c r="E299" s="47"/>
      <c r="F299" s="47" t="s">
        <v>2222</v>
      </c>
    </row>
    <row r="300" spans="1:6" ht="16.5">
      <c r="A300" s="55">
        <v>282</v>
      </c>
      <c r="B300" s="45">
        <v>696</v>
      </c>
      <c r="C300" s="46" t="s">
        <v>1773</v>
      </c>
      <c r="D300" s="47" t="s">
        <v>1455</v>
      </c>
      <c r="E300" s="47"/>
      <c r="F300" s="47" t="s">
        <v>2222</v>
      </c>
    </row>
    <row r="301" spans="1:6" ht="16.5">
      <c r="A301" s="33"/>
      <c r="B301" s="34"/>
      <c r="C301" s="35" t="s">
        <v>1774</v>
      </c>
      <c r="D301" s="51"/>
      <c r="E301" s="52"/>
      <c r="F301" s="53"/>
    </row>
    <row r="302" spans="1:6" ht="16.5">
      <c r="A302" s="39"/>
      <c r="B302" s="40"/>
      <c r="C302" s="41" t="s">
        <v>1775</v>
      </c>
      <c r="D302" s="48"/>
      <c r="E302" s="49"/>
      <c r="F302" s="50"/>
    </row>
    <row r="303" spans="1:6" ht="16.5">
      <c r="A303" s="55">
        <v>283</v>
      </c>
      <c r="B303" s="45">
        <v>769</v>
      </c>
      <c r="C303" s="46" t="s">
        <v>1776</v>
      </c>
      <c r="D303" s="47" t="s">
        <v>1455</v>
      </c>
      <c r="E303" s="47"/>
      <c r="F303" s="47" t="s">
        <v>2222</v>
      </c>
    </row>
    <row r="304" spans="1:6" ht="16.5">
      <c r="A304" s="55">
        <v>284</v>
      </c>
      <c r="B304" s="45">
        <v>770</v>
      </c>
      <c r="C304" s="46" t="s">
        <v>1777</v>
      </c>
      <c r="D304" s="47" t="s">
        <v>1455</v>
      </c>
      <c r="E304" s="47"/>
      <c r="F304" s="47" t="s">
        <v>2222</v>
      </c>
    </row>
    <row r="305" spans="1:6" ht="16.5">
      <c r="A305" s="55">
        <v>285</v>
      </c>
      <c r="B305" s="45">
        <v>772</v>
      </c>
      <c r="C305" s="46" t="s">
        <v>1778</v>
      </c>
      <c r="D305" s="47" t="s">
        <v>1455</v>
      </c>
      <c r="E305" s="47"/>
      <c r="F305" s="47" t="s">
        <v>2222</v>
      </c>
    </row>
    <row r="306" spans="1:6" ht="16.5">
      <c r="A306" s="55">
        <v>286</v>
      </c>
      <c r="B306" s="45">
        <v>773</v>
      </c>
      <c r="C306" s="46" t="s">
        <v>1779</v>
      </c>
      <c r="D306" s="47" t="s">
        <v>1455</v>
      </c>
      <c r="E306" s="47"/>
      <c r="F306" s="47" t="s">
        <v>2222</v>
      </c>
    </row>
    <row r="307" spans="1:6" ht="16.5">
      <c r="A307" s="55">
        <v>287</v>
      </c>
      <c r="B307" s="45">
        <v>774</v>
      </c>
      <c r="C307" s="46" t="s">
        <v>1780</v>
      </c>
      <c r="D307" s="47" t="s">
        <v>1455</v>
      </c>
      <c r="E307" s="47"/>
      <c r="F307" s="47"/>
    </row>
    <row r="308" spans="1:6" ht="16.5">
      <c r="A308" s="55">
        <v>288</v>
      </c>
      <c r="B308" s="45">
        <v>778</v>
      </c>
      <c r="C308" s="46" t="s">
        <v>862</v>
      </c>
      <c r="D308" s="47" t="s">
        <v>1455</v>
      </c>
      <c r="E308" s="47"/>
      <c r="F308" s="47" t="s">
        <v>2222</v>
      </c>
    </row>
    <row r="309" spans="1:6" ht="16.5">
      <c r="A309" s="55">
        <v>289</v>
      </c>
      <c r="B309" s="45">
        <v>779</v>
      </c>
      <c r="C309" s="46" t="s">
        <v>863</v>
      </c>
      <c r="D309" s="47" t="s">
        <v>1455</v>
      </c>
      <c r="E309" s="47"/>
      <c r="F309" s="47" t="s">
        <v>2222</v>
      </c>
    </row>
    <row r="310" spans="1:6" ht="16.5">
      <c r="A310" s="55">
        <v>290</v>
      </c>
      <c r="B310" s="45">
        <v>780</v>
      </c>
      <c r="C310" s="46" t="s">
        <v>1781</v>
      </c>
      <c r="D310" s="47" t="s">
        <v>1455</v>
      </c>
      <c r="E310" s="47"/>
      <c r="F310" s="47"/>
    </row>
    <row r="311" spans="1:6" ht="16.5">
      <c r="A311" s="55">
        <v>291</v>
      </c>
      <c r="B311" s="45">
        <v>781</v>
      </c>
      <c r="C311" s="46" t="s">
        <v>1782</v>
      </c>
      <c r="D311" s="47" t="s">
        <v>1455</v>
      </c>
      <c r="E311" s="47"/>
      <c r="F311" s="47"/>
    </row>
    <row r="312" spans="1:6" ht="18" customHeight="1">
      <c r="A312" s="55">
        <v>292</v>
      </c>
      <c r="B312" s="45">
        <v>783</v>
      </c>
      <c r="C312" s="46" t="s">
        <v>1783</v>
      </c>
      <c r="D312" s="47" t="s">
        <v>1455</v>
      </c>
      <c r="E312" s="47"/>
      <c r="F312" s="47" t="s">
        <v>2222</v>
      </c>
    </row>
    <row r="313" spans="1:6" ht="16.5">
      <c r="A313" s="55">
        <v>293</v>
      </c>
      <c r="B313" s="45">
        <v>787</v>
      </c>
      <c r="C313" s="46" t="s">
        <v>1784</v>
      </c>
      <c r="D313" s="47" t="s">
        <v>1455</v>
      </c>
      <c r="E313" s="47"/>
      <c r="F313" s="47" t="s">
        <v>2222</v>
      </c>
    </row>
    <row r="314" spans="1:6" ht="16.5">
      <c r="A314" s="55">
        <v>294</v>
      </c>
      <c r="B314" s="45">
        <v>788</v>
      </c>
      <c r="C314" s="46" t="s">
        <v>1785</v>
      </c>
      <c r="D314" s="47" t="s">
        <v>1455</v>
      </c>
      <c r="E314" s="47"/>
      <c r="F314" s="47" t="s">
        <v>2222</v>
      </c>
    </row>
    <row r="315" spans="1:6" ht="16.5">
      <c r="A315" s="55">
        <v>295</v>
      </c>
      <c r="B315" s="45">
        <v>789</v>
      </c>
      <c r="C315" s="46" t="s">
        <v>1786</v>
      </c>
      <c r="D315" s="47" t="s">
        <v>1455</v>
      </c>
      <c r="E315" s="47"/>
      <c r="F315" s="47" t="s">
        <v>2222</v>
      </c>
    </row>
    <row r="316" spans="1:6" ht="16.5">
      <c r="A316" s="55">
        <v>296</v>
      </c>
      <c r="B316" s="45">
        <v>791</v>
      </c>
      <c r="C316" s="46" t="s">
        <v>1787</v>
      </c>
      <c r="D316" s="47" t="s">
        <v>1455</v>
      </c>
      <c r="E316" s="47"/>
      <c r="F316" s="47" t="s">
        <v>2222</v>
      </c>
    </row>
    <row r="317" spans="1:6" ht="33">
      <c r="A317" s="55">
        <v>297</v>
      </c>
      <c r="B317" s="45">
        <v>793</v>
      </c>
      <c r="C317" s="46" t="s">
        <v>864</v>
      </c>
      <c r="D317" s="47" t="s">
        <v>1455</v>
      </c>
      <c r="E317" s="47"/>
      <c r="F317" s="47" t="s">
        <v>2222</v>
      </c>
    </row>
    <row r="318" spans="1:6" ht="16.5">
      <c r="A318" s="55">
        <v>298</v>
      </c>
      <c r="B318" s="45">
        <v>794</v>
      </c>
      <c r="C318" s="46" t="s">
        <v>1788</v>
      </c>
      <c r="D318" s="47" t="s">
        <v>1455</v>
      </c>
      <c r="E318" s="47"/>
      <c r="F318" s="47"/>
    </row>
    <row r="319" spans="1:6" ht="16.5">
      <c r="A319" s="55">
        <v>299</v>
      </c>
      <c r="B319" s="45">
        <v>795</v>
      </c>
      <c r="C319" s="46" t="s">
        <v>1789</v>
      </c>
      <c r="D319" s="47" t="s">
        <v>1455</v>
      </c>
      <c r="E319" s="47"/>
      <c r="F319" s="47" t="s">
        <v>2222</v>
      </c>
    </row>
    <row r="320" spans="1:6" ht="16.5">
      <c r="A320" s="55">
        <v>300</v>
      </c>
      <c r="B320" s="45">
        <v>796</v>
      </c>
      <c r="C320" s="46" t="s">
        <v>1790</v>
      </c>
      <c r="D320" s="47" t="s">
        <v>1455</v>
      </c>
      <c r="E320" s="47"/>
      <c r="F320" s="47" t="s">
        <v>2222</v>
      </c>
    </row>
    <row r="321" spans="1:6" ht="33">
      <c r="A321" s="55">
        <v>301</v>
      </c>
      <c r="B321" s="45">
        <v>799</v>
      </c>
      <c r="C321" s="46" t="s">
        <v>865</v>
      </c>
      <c r="D321" s="47" t="s">
        <v>1455</v>
      </c>
      <c r="E321" s="47"/>
      <c r="F321" s="47"/>
    </row>
    <row r="322" spans="1:6" ht="16.5">
      <c r="A322" s="55">
        <v>302</v>
      </c>
      <c r="B322" s="45">
        <v>803</v>
      </c>
      <c r="C322" s="46" t="s">
        <v>1791</v>
      </c>
      <c r="D322" s="47" t="s">
        <v>1455</v>
      </c>
      <c r="E322" s="47"/>
      <c r="F322" s="47" t="s">
        <v>2222</v>
      </c>
    </row>
    <row r="323" spans="1:6" ht="16.5">
      <c r="A323" s="55">
        <v>303</v>
      </c>
      <c r="B323" s="45">
        <v>806</v>
      </c>
      <c r="C323" s="46" t="s">
        <v>1792</v>
      </c>
      <c r="D323" s="47" t="s">
        <v>1455</v>
      </c>
      <c r="E323" s="47"/>
      <c r="F323" s="47"/>
    </row>
    <row r="324" spans="1:6" ht="16.5">
      <c r="A324" s="55">
        <v>304</v>
      </c>
      <c r="B324" s="45">
        <v>807</v>
      </c>
      <c r="C324" s="46" t="s">
        <v>1793</v>
      </c>
      <c r="D324" s="47" t="s">
        <v>1455</v>
      </c>
      <c r="E324" s="47"/>
      <c r="F324" s="47" t="s">
        <v>2222</v>
      </c>
    </row>
    <row r="325" spans="1:6" ht="16.5">
      <c r="A325" s="55">
        <v>305</v>
      </c>
      <c r="B325" s="45">
        <v>808</v>
      </c>
      <c r="C325" s="46" t="s">
        <v>1794</v>
      </c>
      <c r="D325" s="47" t="s">
        <v>1455</v>
      </c>
      <c r="E325" s="47"/>
      <c r="F325" s="47" t="s">
        <v>2222</v>
      </c>
    </row>
    <row r="326" spans="1:6" ht="16.5">
      <c r="A326" s="55">
        <v>306</v>
      </c>
      <c r="B326" s="45">
        <v>809</v>
      </c>
      <c r="C326" s="46" t="s">
        <v>866</v>
      </c>
      <c r="D326" s="47" t="s">
        <v>1455</v>
      </c>
      <c r="E326" s="47"/>
      <c r="F326" s="47"/>
    </row>
    <row r="327" spans="1:6" ht="16.5">
      <c r="A327" s="55">
        <v>307</v>
      </c>
      <c r="B327" s="45">
        <v>810</v>
      </c>
      <c r="C327" s="46" t="s">
        <v>867</v>
      </c>
      <c r="D327" s="47" t="s">
        <v>1455</v>
      </c>
      <c r="E327" s="47"/>
      <c r="F327" s="47"/>
    </row>
    <row r="328" spans="1:6" ht="16.5">
      <c r="A328" s="55">
        <v>308</v>
      </c>
      <c r="B328" s="45">
        <v>811</v>
      </c>
      <c r="C328" s="46" t="s">
        <v>1795</v>
      </c>
      <c r="D328" s="47" t="s">
        <v>1455</v>
      </c>
      <c r="E328" s="47"/>
      <c r="F328" s="47" t="s">
        <v>2222</v>
      </c>
    </row>
    <row r="329" spans="1:6" ht="16.5">
      <c r="A329" s="55">
        <v>309</v>
      </c>
      <c r="B329" s="45">
        <v>812</v>
      </c>
      <c r="C329" s="46" t="s">
        <v>1796</v>
      </c>
      <c r="D329" s="47" t="s">
        <v>1455</v>
      </c>
      <c r="E329" s="47"/>
      <c r="F329" s="47" t="s">
        <v>2222</v>
      </c>
    </row>
    <row r="330" spans="1:6" ht="16.5">
      <c r="A330" s="55">
        <v>310</v>
      </c>
      <c r="B330" s="45">
        <v>813</v>
      </c>
      <c r="C330" s="46" t="s">
        <v>1797</v>
      </c>
      <c r="D330" s="47" t="s">
        <v>1455</v>
      </c>
      <c r="E330" s="47"/>
      <c r="F330" s="47" t="s">
        <v>2222</v>
      </c>
    </row>
    <row r="331" spans="1:6" ht="16.5">
      <c r="A331" s="55">
        <v>311</v>
      </c>
      <c r="B331" s="45">
        <v>814</v>
      </c>
      <c r="C331" s="46" t="s">
        <v>1798</v>
      </c>
      <c r="D331" s="47" t="s">
        <v>1455</v>
      </c>
      <c r="E331" s="47"/>
      <c r="F331" s="47" t="s">
        <v>2222</v>
      </c>
    </row>
    <row r="332" spans="1:6" ht="16.5">
      <c r="A332" s="55">
        <v>312</v>
      </c>
      <c r="B332" s="45">
        <v>815</v>
      </c>
      <c r="C332" s="46" t="s">
        <v>1799</v>
      </c>
      <c r="D332" s="47" t="s">
        <v>1455</v>
      </c>
      <c r="E332" s="47"/>
      <c r="F332" s="47" t="s">
        <v>2222</v>
      </c>
    </row>
    <row r="333" spans="1:6" ht="16.5">
      <c r="A333" s="55">
        <v>313</v>
      </c>
      <c r="B333" s="45">
        <v>816</v>
      </c>
      <c r="C333" s="46" t="s">
        <v>868</v>
      </c>
      <c r="D333" s="47" t="s">
        <v>1455</v>
      </c>
      <c r="E333" s="47"/>
      <c r="F333" s="47"/>
    </row>
    <row r="334" spans="1:6" ht="16.5">
      <c r="A334" s="55">
        <v>314</v>
      </c>
      <c r="B334" s="45">
        <v>817</v>
      </c>
      <c r="C334" s="46" t="s">
        <v>1800</v>
      </c>
      <c r="D334" s="47" t="s">
        <v>1455</v>
      </c>
      <c r="E334" s="47"/>
      <c r="F334" s="47"/>
    </row>
    <row r="335" spans="1:6" ht="16.5">
      <c r="A335" s="55">
        <v>315</v>
      </c>
      <c r="B335" s="45">
        <v>818</v>
      </c>
      <c r="C335" s="46" t="s">
        <v>1801</v>
      </c>
      <c r="D335" s="47" t="s">
        <v>1455</v>
      </c>
      <c r="E335" s="47"/>
      <c r="F335" s="47"/>
    </row>
    <row r="336" spans="1:6" ht="16.5">
      <c r="A336" s="55">
        <v>316</v>
      </c>
      <c r="B336" s="45">
        <v>819</v>
      </c>
      <c r="C336" s="46" t="s">
        <v>1802</v>
      </c>
      <c r="D336" s="47" t="s">
        <v>1455</v>
      </c>
      <c r="E336" s="47"/>
      <c r="F336" s="47" t="s">
        <v>2222</v>
      </c>
    </row>
    <row r="337" spans="1:6" ht="16.5">
      <c r="A337" s="55">
        <v>317</v>
      </c>
      <c r="B337" s="45">
        <v>820</v>
      </c>
      <c r="C337" s="46" t="s">
        <v>1803</v>
      </c>
      <c r="D337" s="47" t="s">
        <v>1455</v>
      </c>
      <c r="E337" s="47"/>
      <c r="F337" s="47"/>
    </row>
    <row r="338" spans="1:6" ht="16.5">
      <c r="A338" s="55">
        <v>318</v>
      </c>
      <c r="B338" s="45">
        <v>821</v>
      </c>
      <c r="C338" s="46" t="s">
        <v>1804</v>
      </c>
      <c r="D338" s="47" t="s">
        <v>1455</v>
      </c>
      <c r="E338" s="47"/>
      <c r="F338" s="47" t="s">
        <v>2222</v>
      </c>
    </row>
    <row r="339" spans="1:6" ht="16.5">
      <c r="A339" s="55">
        <v>319</v>
      </c>
      <c r="B339" s="45">
        <v>822</v>
      </c>
      <c r="C339" s="46" t="s">
        <v>1805</v>
      </c>
      <c r="D339" s="47" t="s">
        <v>1455</v>
      </c>
      <c r="E339" s="47"/>
      <c r="F339" s="47" t="s">
        <v>2222</v>
      </c>
    </row>
    <row r="340" spans="1:6" ht="16.5">
      <c r="A340" s="55">
        <v>320</v>
      </c>
      <c r="B340" s="45">
        <v>823</v>
      </c>
      <c r="C340" s="46" t="s">
        <v>1806</v>
      </c>
      <c r="D340" s="47" t="s">
        <v>1455</v>
      </c>
      <c r="E340" s="47"/>
      <c r="F340" s="47"/>
    </row>
    <row r="341" spans="1:6" ht="16.5">
      <c r="A341" s="55">
        <v>321</v>
      </c>
      <c r="B341" s="45">
        <v>824</v>
      </c>
      <c r="C341" s="46" t="s">
        <v>1807</v>
      </c>
      <c r="D341" s="47" t="s">
        <v>1455</v>
      </c>
      <c r="E341" s="47"/>
      <c r="F341" s="47"/>
    </row>
    <row r="342" spans="1:6" ht="16.5">
      <c r="A342" s="55">
        <v>322</v>
      </c>
      <c r="B342" s="45">
        <v>825</v>
      </c>
      <c r="C342" s="46" t="s">
        <v>1808</v>
      </c>
      <c r="D342" s="47" t="s">
        <v>1455</v>
      </c>
      <c r="E342" s="47"/>
      <c r="F342" s="47"/>
    </row>
    <row r="343" spans="1:6" ht="33">
      <c r="A343" s="55">
        <v>323</v>
      </c>
      <c r="B343" s="45">
        <v>826</v>
      </c>
      <c r="C343" s="46" t="s">
        <v>1809</v>
      </c>
      <c r="D343" s="47" t="s">
        <v>1455</v>
      </c>
      <c r="E343" s="47"/>
      <c r="F343" s="47" t="s">
        <v>2222</v>
      </c>
    </row>
    <row r="344" spans="1:6" ht="33">
      <c r="A344" s="55">
        <v>324</v>
      </c>
      <c r="B344" s="45">
        <v>827</v>
      </c>
      <c r="C344" s="46" t="s">
        <v>1810</v>
      </c>
      <c r="D344" s="47" t="s">
        <v>1455</v>
      </c>
      <c r="E344" s="47"/>
      <c r="F344" s="47" t="s">
        <v>2222</v>
      </c>
    </row>
    <row r="345" spans="1:6" ht="16.5">
      <c r="A345" s="55">
        <v>325</v>
      </c>
      <c r="B345" s="45">
        <v>828</v>
      </c>
      <c r="C345" s="46" t="s">
        <v>1811</v>
      </c>
      <c r="D345" s="47" t="s">
        <v>1455</v>
      </c>
      <c r="E345" s="47"/>
      <c r="F345" s="47" t="s">
        <v>2222</v>
      </c>
    </row>
    <row r="346" spans="1:6" ht="33">
      <c r="A346" s="55">
        <v>326</v>
      </c>
      <c r="B346" s="45">
        <v>829</v>
      </c>
      <c r="C346" s="46" t="s">
        <v>1812</v>
      </c>
      <c r="D346" s="47" t="s">
        <v>1455</v>
      </c>
      <c r="E346" s="47"/>
      <c r="F346" s="47"/>
    </row>
    <row r="347" spans="1:6" ht="16.5">
      <c r="A347" s="55">
        <v>327</v>
      </c>
      <c r="B347" s="45">
        <v>830</v>
      </c>
      <c r="C347" s="46" t="s">
        <v>1813</v>
      </c>
      <c r="D347" s="47" t="s">
        <v>1455</v>
      </c>
      <c r="E347" s="47"/>
      <c r="F347" s="47" t="s">
        <v>2222</v>
      </c>
    </row>
    <row r="348" spans="1:6" ht="16.5">
      <c r="A348" s="55">
        <v>328</v>
      </c>
      <c r="B348" s="45">
        <v>831</v>
      </c>
      <c r="C348" s="54" t="s">
        <v>869</v>
      </c>
      <c r="D348" s="47" t="s">
        <v>1455</v>
      </c>
      <c r="E348" s="47"/>
      <c r="F348" s="47" t="s">
        <v>2222</v>
      </c>
    </row>
    <row r="349" spans="1:6" ht="18" customHeight="1">
      <c r="A349" s="55">
        <v>329</v>
      </c>
      <c r="B349" s="45">
        <v>832</v>
      </c>
      <c r="C349" s="46" t="s">
        <v>1814</v>
      </c>
      <c r="D349" s="47" t="s">
        <v>1455</v>
      </c>
      <c r="E349" s="47"/>
      <c r="F349" s="47" t="s">
        <v>2222</v>
      </c>
    </row>
    <row r="350" spans="1:6" ht="18" customHeight="1">
      <c r="A350" s="55">
        <v>330</v>
      </c>
      <c r="B350" s="45">
        <v>833</v>
      </c>
      <c r="C350" s="46" t="s">
        <v>1815</v>
      </c>
      <c r="D350" s="47" t="s">
        <v>1455</v>
      </c>
      <c r="E350" s="47"/>
      <c r="F350" s="47" t="s">
        <v>2222</v>
      </c>
    </row>
    <row r="351" spans="1:6" ht="16.5">
      <c r="A351" s="55">
        <v>331</v>
      </c>
      <c r="B351" s="45">
        <v>834</v>
      </c>
      <c r="C351" s="46" t="s">
        <v>1816</v>
      </c>
      <c r="D351" s="47" t="s">
        <v>1455</v>
      </c>
      <c r="E351" s="47"/>
      <c r="F351" s="47" t="s">
        <v>2222</v>
      </c>
    </row>
    <row r="352" spans="1:6" ht="33">
      <c r="A352" s="55">
        <v>332</v>
      </c>
      <c r="B352" s="45">
        <v>835</v>
      </c>
      <c r="C352" s="19" t="s">
        <v>870</v>
      </c>
      <c r="D352" s="47" t="s">
        <v>1455</v>
      </c>
      <c r="E352" s="47"/>
      <c r="F352" s="47" t="s">
        <v>2222</v>
      </c>
    </row>
    <row r="353" spans="1:6" ht="16.5">
      <c r="A353" s="55">
        <v>333</v>
      </c>
      <c r="B353" s="45">
        <v>836</v>
      </c>
      <c r="C353" s="54" t="s">
        <v>1817</v>
      </c>
      <c r="D353" s="47" t="s">
        <v>1455</v>
      </c>
      <c r="E353" s="47"/>
      <c r="F353" s="47" t="s">
        <v>2222</v>
      </c>
    </row>
    <row r="354" spans="1:6" ht="18" customHeight="1">
      <c r="A354" s="55">
        <v>334</v>
      </c>
      <c r="B354" s="45">
        <v>837</v>
      </c>
      <c r="C354" s="46" t="s">
        <v>1818</v>
      </c>
      <c r="D354" s="47" t="s">
        <v>1455</v>
      </c>
      <c r="E354" s="47"/>
      <c r="F354" s="47" t="s">
        <v>2222</v>
      </c>
    </row>
    <row r="355" spans="1:6" ht="16.5">
      <c r="A355" s="55">
        <v>335</v>
      </c>
      <c r="B355" s="45">
        <v>838</v>
      </c>
      <c r="C355" s="46" t="s">
        <v>1819</v>
      </c>
      <c r="D355" s="47" t="s">
        <v>1455</v>
      </c>
      <c r="E355" s="47"/>
      <c r="F355" s="47" t="s">
        <v>2222</v>
      </c>
    </row>
    <row r="356" spans="1:6" ht="16.5">
      <c r="A356" s="55">
        <v>336</v>
      </c>
      <c r="B356" s="45">
        <v>839</v>
      </c>
      <c r="C356" s="46" t="s">
        <v>1820</v>
      </c>
      <c r="D356" s="47" t="s">
        <v>1455</v>
      </c>
      <c r="E356" s="47"/>
      <c r="F356" s="47" t="s">
        <v>2222</v>
      </c>
    </row>
    <row r="357" spans="1:6" ht="16.5">
      <c r="A357" s="55">
        <v>337</v>
      </c>
      <c r="B357" s="45">
        <v>840</v>
      </c>
      <c r="C357" s="46" t="s">
        <v>871</v>
      </c>
      <c r="D357" s="47" t="s">
        <v>1455</v>
      </c>
      <c r="E357" s="47"/>
      <c r="F357" s="47" t="s">
        <v>2222</v>
      </c>
    </row>
    <row r="358" spans="1:6" ht="16.5">
      <c r="A358" s="55">
        <v>338</v>
      </c>
      <c r="B358" s="45">
        <v>841</v>
      </c>
      <c r="C358" s="46" t="s">
        <v>1821</v>
      </c>
      <c r="D358" s="47" t="s">
        <v>1455</v>
      </c>
      <c r="E358" s="47"/>
      <c r="F358" s="47" t="s">
        <v>2222</v>
      </c>
    </row>
    <row r="359" spans="1:6" ht="16.5">
      <c r="A359" s="55">
        <v>339</v>
      </c>
      <c r="B359" s="45">
        <v>842</v>
      </c>
      <c r="C359" s="46" t="s">
        <v>872</v>
      </c>
      <c r="D359" s="47" t="s">
        <v>1455</v>
      </c>
      <c r="E359" s="47"/>
      <c r="F359" s="47" t="s">
        <v>2222</v>
      </c>
    </row>
    <row r="360" spans="1:6" ht="16.5">
      <c r="A360" s="55">
        <v>340</v>
      </c>
      <c r="B360" s="45">
        <v>843</v>
      </c>
      <c r="C360" s="46" t="s">
        <v>1822</v>
      </c>
      <c r="D360" s="47" t="s">
        <v>1455</v>
      </c>
      <c r="E360" s="47"/>
      <c r="F360" s="47" t="s">
        <v>2222</v>
      </c>
    </row>
    <row r="361" spans="1:6" ht="16.5">
      <c r="A361" s="55">
        <v>341</v>
      </c>
      <c r="B361" s="45">
        <v>844</v>
      </c>
      <c r="C361" s="46" t="s">
        <v>1823</v>
      </c>
      <c r="D361" s="47" t="s">
        <v>1455</v>
      </c>
      <c r="E361" s="47"/>
      <c r="F361" s="47" t="s">
        <v>2222</v>
      </c>
    </row>
    <row r="362" spans="1:6" ht="16.5">
      <c r="A362" s="55">
        <v>342</v>
      </c>
      <c r="B362" s="45">
        <v>845</v>
      </c>
      <c r="C362" s="46" t="s">
        <v>1824</v>
      </c>
      <c r="D362" s="47" t="s">
        <v>1455</v>
      </c>
      <c r="E362" s="47"/>
      <c r="F362" s="47" t="s">
        <v>2222</v>
      </c>
    </row>
    <row r="363" spans="1:6" ht="18" customHeight="1">
      <c r="A363" s="55">
        <v>343</v>
      </c>
      <c r="B363" s="45">
        <v>846</v>
      </c>
      <c r="C363" s="46" t="s">
        <v>1825</v>
      </c>
      <c r="D363" s="47" t="s">
        <v>1455</v>
      </c>
      <c r="E363" s="47"/>
      <c r="F363" s="47" t="s">
        <v>2222</v>
      </c>
    </row>
    <row r="364" spans="1:6" ht="16.5">
      <c r="A364" s="55">
        <v>344</v>
      </c>
      <c r="B364" s="45">
        <v>847</v>
      </c>
      <c r="C364" s="46" t="s">
        <v>1826</v>
      </c>
      <c r="D364" s="47" t="s">
        <v>1455</v>
      </c>
      <c r="E364" s="47"/>
      <c r="F364" s="47" t="s">
        <v>2222</v>
      </c>
    </row>
    <row r="365" spans="1:6" ht="16.5">
      <c r="A365" s="55">
        <v>345</v>
      </c>
      <c r="B365" s="45">
        <v>848</v>
      </c>
      <c r="C365" s="46" t="s">
        <v>873</v>
      </c>
      <c r="D365" s="47" t="s">
        <v>1455</v>
      </c>
      <c r="E365" s="47"/>
      <c r="F365" s="47" t="s">
        <v>2222</v>
      </c>
    </row>
    <row r="366" spans="1:6" ht="16.5">
      <c r="A366" s="55">
        <v>346</v>
      </c>
      <c r="B366" s="45">
        <v>849</v>
      </c>
      <c r="C366" s="46" t="s">
        <v>874</v>
      </c>
      <c r="D366" s="47" t="s">
        <v>1455</v>
      </c>
      <c r="E366" s="47"/>
      <c r="F366" s="47" t="s">
        <v>2222</v>
      </c>
    </row>
    <row r="367" spans="1:6" ht="16.5">
      <c r="A367" s="55">
        <v>347</v>
      </c>
      <c r="B367" s="45">
        <v>850</v>
      </c>
      <c r="C367" s="46" t="s">
        <v>1827</v>
      </c>
      <c r="D367" s="47" t="s">
        <v>1455</v>
      </c>
      <c r="E367" s="47"/>
      <c r="F367" s="47" t="s">
        <v>2222</v>
      </c>
    </row>
    <row r="368" spans="1:6" ht="16.5">
      <c r="A368" s="55">
        <v>348</v>
      </c>
      <c r="B368" s="45">
        <v>851</v>
      </c>
      <c r="C368" s="46" t="s">
        <v>875</v>
      </c>
      <c r="D368" s="47" t="s">
        <v>1455</v>
      </c>
      <c r="E368" s="47"/>
      <c r="F368" s="47" t="s">
        <v>2222</v>
      </c>
    </row>
    <row r="369" spans="1:6" ht="16.5">
      <c r="A369" s="55">
        <v>349</v>
      </c>
      <c r="B369" s="45">
        <v>852</v>
      </c>
      <c r="C369" s="46" t="s">
        <v>876</v>
      </c>
      <c r="D369" s="47" t="s">
        <v>1455</v>
      </c>
      <c r="E369" s="47"/>
      <c r="F369" s="47" t="s">
        <v>2222</v>
      </c>
    </row>
    <row r="370" spans="1:6" ht="16.5">
      <c r="A370" s="55">
        <v>350</v>
      </c>
      <c r="B370" s="45">
        <v>853</v>
      </c>
      <c r="C370" s="46" t="s">
        <v>877</v>
      </c>
      <c r="D370" s="47" t="s">
        <v>1455</v>
      </c>
      <c r="E370" s="47"/>
      <c r="F370" s="47" t="s">
        <v>2222</v>
      </c>
    </row>
    <row r="371" spans="1:6" ht="16.5">
      <c r="A371" s="55">
        <v>351</v>
      </c>
      <c r="B371" s="45">
        <v>854</v>
      </c>
      <c r="C371" s="46" t="s">
        <v>878</v>
      </c>
      <c r="D371" s="47" t="s">
        <v>1455</v>
      </c>
      <c r="E371" s="47"/>
      <c r="F371" s="47" t="s">
        <v>2222</v>
      </c>
    </row>
    <row r="372" spans="1:6" ht="16.5">
      <c r="A372" s="55">
        <v>352</v>
      </c>
      <c r="B372" s="45">
        <v>855</v>
      </c>
      <c r="C372" s="46" t="s">
        <v>879</v>
      </c>
      <c r="D372" s="47" t="s">
        <v>1455</v>
      </c>
      <c r="E372" s="47"/>
      <c r="F372" s="47" t="s">
        <v>2222</v>
      </c>
    </row>
    <row r="373" spans="1:6" ht="16.5">
      <c r="A373" s="55">
        <v>353</v>
      </c>
      <c r="B373" s="45">
        <v>856</v>
      </c>
      <c r="C373" s="46" t="s">
        <v>880</v>
      </c>
      <c r="D373" s="47" t="s">
        <v>1455</v>
      </c>
      <c r="E373" s="47"/>
      <c r="F373" s="47" t="s">
        <v>2222</v>
      </c>
    </row>
    <row r="374" spans="1:6" ht="16.5">
      <c r="A374" s="55">
        <v>354</v>
      </c>
      <c r="B374" s="45">
        <v>857</v>
      </c>
      <c r="C374" s="46" t="s">
        <v>881</v>
      </c>
      <c r="D374" s="47" t="s">
        <v>1455</v>
      </c>
      <c r="E374" s="47"/>
      <c r="F374" s="47" t="s">
        <v>2222</v>
      </c>
    </row>
    <row r="375" spans="1:6" ht="16.5">
      <c r="A375" s="55">
        <v>355</v>
      </c>
      <c r="B375" s="45">
        <v>858</v>
      </c>
      <c r="C375" s="46" t="s">
        <v>882</v>
      </c>
      <c r="D375" s="47" t="s">
        <v>1455</v>
      </c>
      <c r="E375" s="47"/>
      <c r="F375" s="47" t="s">
        <v>2222</v>
      </c>
    </row>
    <row r="376" spans="1:6" ht="16.5">
      <c r="A376" s="55">
        <v>356</v>
      </c>
      <c r="B376" s="45">
        <v>859</v>
      </c>
      <c r="C376" s="46" t="s">
        <v>883</v>
      </c>
      <c r="D376" s="47" t="s">
        <v>1455</v>
      </c>
      <c r="E376" s="47"/>
      <c r="F376" s="47" t="s">
        <v>2222</v>
      </c>
    </row>
    <row r="377" spans="1:6" ht="16.5">
      <c r="A377" s="55">
        <v>357</v>
      </c>
      <c r="B377" s="45">
        <v>860</v>
      </c>
      <c r="C377" s="46" t="s">
        <v>884</v>
      </c>
      <c r="D377" s="47" t="s">
        <v>1455</v>
      </c>
      <c r="E377" s="47"/>
      <c r="F377" s="47" t="s">
        <v>2222</v>
      </c>
    </row>
    <row r="378" spans="1:6" ht="16.5">
      <c r="A378" s="55">
        <v>358</v>
      </c>
      <c r="B378" s="45">
        <v>861</v>
      </c>
      <c r="C378" s="46" t="s">
        <v>1828</v>
      </c>
      <c r="D378" s="47" t="s">
        <v>1455</v>
      </c>
      <c r="E378" s="47"/>
      <c r="F378" s="47" t="s">
        <v>2222</v>
      </c>
    </row>
    <row r="379" spans="1:6" ht="16.5">
      <c r="A379" s="55">
        <v>359</v>
      </c>
      <c r="B379" s="45">
        <v>862</v>
      </c>
      <c r="C379" s="46" t="s">
        <v>885</v>
      </c>
      <c r="D379" s="47" t="s">
        <v>1455</v>
      </c>
      <c r="E379" s="47"/>
      <c r="F379" s="47" t="s">
        <v>2222</v>
      </c>
    </row>
    <row r="380" spans="1:6" ht="16.5">
      <c r="A380" s="55">
        <v>360</v>
      </c>
      <c r="B380" s="45">
        <v>863</v>
      </c>
      <c r="C380" s="46" t="s">
        <v>886</v>
      </c>
      <c r="D380" s="47" t="s">
        <v>1455</v>
      </c>
      <c r="E380" s="47"/>
      <c r="F380" s="47" t="s">
        <v>2222</v>
      </c>
    </row>
    <row r="381" spans="1:6" ht="16.5">
      <c r="A381" s="55">
        <v>361</v>
      </c>
      <c r="B381" s="45">
        <v>864</v>
      </c>
      <c r="C381" s="46" t="s">
        <v>887</v>
      </c>
      <c r="D381" s="47" t="s">
        <v>1455</v>
      </c>
      <c r="E381" s="47"/>
      <c r="F381" s="47" t="s">
        <v>2222</v>
      </c>
    </row>
    <row r="382" spans="1:6" ht="16.5">
      <c r="A382" s="55">
        <v>362</v>
      </c>
      <c r="B382" s="45">
        <v>865</v>
      </c>
      <c r="C382" s="46" t="s">
        <v>1829</v>
      </c>
      <c r="D382" s="47" t="s">
        <v>1455</v>
      </c>
      <c r="E382" s="47"/>
      <c r="F382" s="47" t="s">
        <v>2222</v>
      </c>
    </row>
    <row r="383" spans="1:6" ht="16.5">
      <c r="A383" s="55">
        <v>363</v>
      </c>
      <c r="B383" s="45">
        <v>866</v>
      </c>
      <c r="C383" s="46" t="s">
        <v>1830</v>
      </c>
      <c r="D383" s="47" t="s">
        <v>1455</v>
      </c>
      <c r="E383" s="47"/>
      <c r="F383" s="47" t="s">
        <v>2222</v>
      </c>
    </row>
    <row r="384" spans="1:6" ht="16.5">
      <c r="A384" s="55">
        <v>364</v>
      </c>
      <c r="B384" s="45">
        <v>867</v>
      </c>
      <c r="C384" s="46" t="s">
        <v>1831</v>
      </c>
      <c r="D384" s="47" t="s">
        <v>1455</v>
      </c>
      <c r="E384" s="47"/>
      <c r="F384" s="47" t="s">
        <v>2222</v>
      </c>
    </row>
    <row r="385" spans="1:6" ht="16.5">
      <c r="A385" s="55">
        <v>365</v>
      </c>
      <c r="B385" s="45">
        <v>868</v>
      </c>
      <c r="C385" s="46" t="s">
        <v>888</v>
      </c>
      <c r="D385" s="47" t="s">
        <v>1455</v>
      </c>
      <c r="E385" s="47"/>
      <c r="F385" s="47" t="s">
        <v>2222</v>
      </c>
    </row>
    <row r="386" spans="1:6" ht="16.5">
      <c r="A386" s="55">
        <v>366</v>
      </c>
      <c r="B386" s="45">
        <v>869</v>
      </c>
      <c r="C386" s="46" t="s">
        <v>1832</v>
      </c>
      <c r="D386" s="47" t="s">
        <v>1455</v>
      </c>
      <c r="E386" s="47"/>
      <c r="F386" s="47" t="s">
        <v>2222</v>
      </c>
    </row>
    <row r="387" spans="1:6" ht="16.5">
      <c r="A387" s="55">
        <v>367</v>
      </c>
      <c r="B387" s="45">
        <v>870</v>
      </c>
      <c r="C387" s="46" t="s">
        <v>889</v>
      </c>
      <c r="D387" s="47" t="s">
        <v>1455</v>
      </c>
      <c r="E387" s="47"/>
      <c r="F387" s="47" t="s">
        <v>2222</v>
      </c>
    </row>
    <row r="388" spans="1:6" ht="33">
      <c r="A388" s="55">
        <v>368</v>
      </c>
      <c r="B388" s="45">
        <v>871</v>
      </c>
      <c r="C388" s="46" t="s">
        <v>1833</v>
      </c>
      <c r="D388" s="47" t="s">
        <v>1455</v>
      </c>
      <c r="E388" s="47"/>
      <c r="F388" s="47"/>
    </row>
    <row r="389" spans="1:6" ht="16.5">
      <c r="A389" s="55">
        <v>369</v>
      </c>
      <c r="B389" s="45">
        <v>872</v>
      </c>
      <c r="C389" s="46" t="s">
        <v>890</v>
      </c>
      <c r="D389" s="47" t="s">
        <v>1455</v>
      </c>
      <c r="E389" s="47"/>
      <c r="F389" s="47"/>
    </row>
    <row r="390" spans="1:6" ht="16.5">
      <c r="A390" s="55">
        <v>370</v>
      </c>
      <c r="B390" s="45">
        <v>873</v>
      </c>
      <c r="C390" s="46" t="s">
        <v>891</v>
      </c>
      <c r="D390" s="47" t="s">
        <v>1455</v>
      </c>
      <c r="E390" s="47"/>
      <c r="F390" s="47"/>
    </row>
    <row r="391" spans="1:6" ht="16.5">
      <c r="A391" s="55">
        <v>371</v>
      </c>
      <c r="B391" s="45">
        <v>874</v>
      </c>
      <c r="C391" s="46" t="s">
        <v>892</v>
      </c>
      <c r="D391" s="47" t="s">
        <v>1455</v>
      </c>
      <c r="E391" s="47"/>
      <c r="F391" s="47"/>
    </row>
    <row r="392" spans="1:6" ht="16.5">
      <c r="A392" s="55">
        <v>372</v>
      </c>
      <c r="B392" s="45">
        <v>875</v>
      </c>
      <c r="C392" s="46" t="s">
        <v>1834</v>
      </c>
      <c r="D392" s="47" t="s">
        <v>1455</v>
      </c>
      <c r="E392" s="47"/>
      <c r="F392" s="47"/>
    </row>
    <row r="393" spans="1:6" ht="16.5">
      <c r="A393" s="55">
        <v>373</v>
      </c>
      <c r="B393" s="45">
        <v>876</v>
      </c>
      <c r="C393" s="46" t="s">
        <v>1835</v>
      </c>
      <c r="D393" s="47" t="s">
        <v>1455</v>
      </c>
      <c r="E393" s="47"/>
      <c r="F393" s="47"/>
    </row>
    <row r="394" spans="1:6" ht="16.5">
      <c r="A394" s="55">
        <v>374</v>
      </c>
      <c r="B394" s="45">
        <v>877</v>
      </c>
      <c r="C394" s="46" t="s">
        <v>893</v>
      </c>
      <c r="D394" s="47" t="s">
        <v>1455</v>
      </c>
      <c r="E394" s="47"/>
      <c r="F394" s="47"/>
    </row>
    <row r="395" spans="1:6" ht="16.5">
      <c r="A395" s="55">
        <v>375</v>
      </c>
      <c r="B395" s="45">
        <v>878</v>
      </c>
      <c r="C395" s="46" t="s">
        <v>894</v>
      </c>
      <c r="D395" s="47" t="s">
        <v>1455</v>
      </c>
      <c r="E395" s="47"/>
      <c r="F395" s="47"/>
    </row>
    <row r="396" spans="1:6" ht="33">
      <c r="A396" s="55">
        <v>376</v>
      </c>
      <c r="B396" s="45">
        <v>879</v>
      </c>
      <c r="C396" s="46" t="s">
        <v>895</v>
      </c>
      <c r="D396" s="47" t="s">
        <v>1455</v>
      </c>
      <c r="E396" s="47"/>
      <c r="F396" s="47"/>
    </row>
    <row r="397" spans="1:6" ht="16.5">
      <c r="A397" s="55">
        <v>377</v>
      </c>
      <c r="B397" s="45">
        <v>880</v>
      </c>
      <c r="C397" s="46" t="s">
        <v>896</v>
      </c>
      <c r="D397" s="47" t="s">
        <v>1455</v>
      </c>
      <c r="E397" s="47"/>
      <c r="F397" s="47"/>
    </row>
    <row r="398" spans="1:6" ht="16.5">
      <c r="A398" s="55">
        <v>378</v>
      </c>
      <c r="B398" s="45">
        <v>881</v>
      </c>
      <c r="C398" s="46" t="s">
        <v>897</v>
      </c>
      <c r="D398" s="47" t="s">
        <v>1455</v>
      </c>
      <c r="E398" s="47"/>
      <c r="F398" s="47" t="s">
        <v>2222</v>
      </c>
    </row>
    <row r="399" spans="1:6" ht="16.5">
      <c r="A399" s="55">
        <v>379</v>
      </c>
      <c r="B399" s="45">
        <v>882</v>
      </c>
      <c r="C399" s="46" t="s">
        <v>898</v>
      </c>
      <c r="D399" s="47" t="s">
        <v>1455</v>
      </c>
      <c r="E399" s="47"/>
      <c r="F399" s="47"/>
    </row>
    <row r="400" spans="1:6" ht="16.5">
      <c r="A400" s="55">
        <v>380</v>
      </c>
      <c r="B400" s="45">
        <v>883</v>
      </c>
      <c r="C400" s="46" t="s">
        <v>1836</v>
      </c>
      <c r="D400" s="47" t="s">
        <v>1455</v>
      </c>
      <c r="E400" s="47"/>
      <c r="F400" s="47"/>
    </row>
    <row r="401" spans="1:6" ht="16.5">
      <c r="A401" s="55">
        <v>381</v>
      </c>
      <c r="B401" s="45">
        <v>884</v>
      </c>
      <c r="C401" s="46" t="s">
        <v>1837</v>
      </c>
      <c r="D401" s="47" t="s">
        <v>1455</v>
      </c>
      <c r="E401" s="47"/>
      <c r="F401" s="47" t="s">
        <v>2222</v>
      </c>
    </row>
    <row r="402" spans="1:6" ht="16.5">
      <c r="A402" s="55">
        <v>382</v>
      </c>
      <c r="B402" s="45">
        <v>885</v>
      </c>
      <c r="C402" s="46" t="s">
        <v>1838</v>
      </c>
      <c r="D402" s="47" t="s">
        <v>1455</v>
      </c>
      <c r="E402" s="47"/>
      <c r="F402" s="47" t="s">
        <v>2222</v>
      </c>
    </row>
    <row r="403" spans="1:6" ht="16.5">
      <c r="A403" s="55">
        <v>383</v>
      </c>
      <c r="B403" s="45">
        <v>886</v>
      </c>
      <c r="C403" s="46" t="s">
        <v>1839</v>
      </c>
      <c r="D403" s="47" t="s">
        <v>1455</v>
      </c>
      <c r="E403" s="47"/>
      <c r="F403" s="47" t="s">
        <v>2222</v>
      </c>
    </row>
    <row r="404" spans="1:6" ht="16.5">
      <c r="A404" s="55">
        <v>384</v>
      </c>
      <c r="B404" s="45">
        <v>887</v>
      </c>
      <c r="C404" s="46" t="s">
        <v>1840</v>
      </c>
      <c r="D404" s="47" t="s">
        <v>1455</v>
      </c>
      <c r="E404" s="47"/>
      <c r="F404" s="47" t="s">
        <v>2222</v>
      </c>
    </row>
    <row r="405" spans="1:6" ht="16.5">
      <c r="A405" s="55">
        <v>385</v>
      </c>
      <c r="B405" s="45">
        <v>888</v>
      </c>
      <c r="C405" s="46" t="s">
        <v>899</v>
      </c>
      <c r="D405" s="47" t="s">
        <v>1455</v>
      </c>
      <c r="E405" s="47"/>
      <c r="F405" s="47" t="s">
        <v>2222</v>
      </c>
    </row>
    <row r="406" spans="1:6" ht="16.5">
      <c r="A406" s="55">
        <v>386</v>
      </c>
      <c r="B406" s="45">
        <v>889</v>
      </c>
      <c r="C406" s="46" t="s">
        <v>1841</v>
      </c>
      <c r="D406" s="47" t="s">
        <v>1455</v>
      </c>
      <c r="E406" s="47"/>
      <c r="F406" s="47" t="s">
        <v>2222</v>
      </c>
    </row>
    <row r="407" spans="1:6" ht="33">
      <c r="A407" s="55">
        <v>387</v>
      </c>
      <c r="B407" s="45">
        <v>890</v>
      </c>
      <c r="C407" s="46" t="s">
        <v>900</v>
      </c>
      <c r="D407" s="47" t="s">
        <v>1455</v>
      </c>
      <c r="E407" s="47"/>
      <c r="F407" s="47" t="s">
        <v>2222</v>
      </c>
    </row>
    <row r="408" spans="1:6" ht="16.5">
      <c r="A408" s="55">
        <v>388</v>
      </c>
      <c r="B408" s="45">
        <v>891</v>
      </c>
      <c r="C408" s="46" t="s">
        <v>901</v>
      </c>
      <c r="D408" s="47" t="s">
        <v>1455</v>
      </c>
      <c r="E408" s="47"/>
      <c r="F408" s="47" t="s">
        <v>2222</v>
      </c>
    </row>
    <row r="409" spans="1:6" ht="16.5">
      <c r="A409" s="55">
        <v>389</v>
      </c>
      <c r="B409" s="45">
        <v>892</v>
      </c>
      <c r="C409" s="46" t="s">
        <v>1842</v>
      </c>
      <c r="D409" s="47" t="s">
        <v>1455</v>
      </c>
      <c r="E409" s="47"/>
      <c r="F409" s="47" t="s">
        <v>2222</v>
      </c>
    </row>
    <row r="410" spans="1:6" ht="16.5">
      <c r="A410" s="55">
        <v>390</v>
      </c>
      <c r="B410" s="45">
        <v>893</v>
      </c>
      <c r="C410" s="46" t="s">
        <v>1843</v>
      </c>
      <c r="D410" s="47" t="s">
        <v>1455</v>
      </c>
      <c r="E410" s="47"/>
      <c r="F410" s="47" t="s">
        <v>2222</v>
      </c>
    </row>
    <row r="411" spans="1:6" ht="16.5">
      <c r="A411" s="55">
        <v>391</v>
      </c>
      <c r="B411" s="45">
        <v>894</v>
      </c>
      <c r="C411" s="46" t="s">
        <v>1844</v>
      </c>
      <c r="D411" s="47" t="s">
        <v>1455</v>
      </c>
      <c r="E411" s="47"/>
      <c r="F411" s="47" t="s">
        <v>2222</v>
      </c>
    </row>
    <row r="412" spans="1:6" ht="16.5">
      <c r="A412" s="55">
        <v>392</v>
      </c>
      <c r="B412" s="45">
        <v>895</v>
      </c>
      <c r="C412" s="46" t="s">
        <v>1845</v>
      </c>
      <c r="D412" s="47" t="s">
        <v>1455</v>
      </c>
      <c r="E412" s="47"/>
      <c r="F412" s="47" t="s">
        <v>2222</v>
      </c>
    </row>
    <row r="413" spans="1:6" ht="16.5">
      <c r="A413" s="55">
        <v>393</v>
      </c>
      <c r="B413" s="45">
        <v>896</v>
      </c>
      <c r="C413" s="46" t="s">
        <v>1846</v>
      </c>
      <c r="D413" s="47" t="s">
        <v>1455</v>
      </c>
      <c r="E413" s="47"/>
      <c r="F413" s="47" t="s">
        <v>2222</v>
      </c>
    </row>
    <row r="414" spans="1:6" ht="16.5">
      <c r="A414" s="55">
        <v>394</v>
      </c>
      <c r="B414" s="45">
        <v>897</v>
      </c>
      <c r="C414" s="46" t="s">
        <v>1847</v>
      </c>
      <c r="D414" s="47" t="s">
        <v>1455</v>
      </c>
      <c r="E414" s="47"/>
      <c r="F414" s="47" t="s">
        <v>2222</v>
      </c>
    </row>
    <row r="415" spans="1:6" ht="16.5">
      <c r="A415" s="55">
        <v>395</v>
      </c>
      <c r="B415" s="45">
        <v>898</v>
      </c>
      <c r="C415" s="46" t="s">
        <v>1848</v>
      </c>
      <c r="D415" s="47" t="s">
        <v>1455</v>
      </c>
      <c r="E415" s="47"/>
      <c r="F415" s="47" t="s">
        <v>2222</v>
      </c>
    </row>
    <row r="416" spans="1:6" ht="16.5">
      <c r="A416" s="55">
        <v>396</v>
      </c>
      <c r="B416" s="45">
        <v>899</v>
      </c>
      <c r="C416" s="46" t="s">
        <v>1849</v>
      </c>
      <c r="D416" s="47" t="s">
        <v>1455</v>
      </c>
      <c r="E416" s="47"/>
      <c r="F416" s="47" t="s">
        <v>2222</v>
      </c>
    </row>
    <row r="417" spans="1:6" ht="16.5">
      <c r="A417" s="55">
        <v>397</v>
      </c>
      <c r="B417" s="45">
        <v>900</v>
      </c>
      <c r="C417" s="46" t="s">
        <v>902</v>
      </c>
      <c r="D417" s="47" t="s">
        <v>1455</v>
      </c>
      <c r="E417" s="47"/>
      <c r="F417" s="47" t="s">
        <v>2222</v>
      </c>
    </row>
    <row r="418" spans="1:6" ht="16.5">
      <c r="A418" s="55">
        <v>398</v>
      </c>
      <c r="B418" s="45">
        <v>901</v>
      </c>
      <c r="C418" s="46" t="s">
        <v>1850</v>
      </c>
      <c r="D418" s="47" t="s">
        <v>1455</v>
      </c>
      <c r="E418" s="47"/>
      <c r="F418" s="47"/>
    </row>
    <row r="419" spans="1:6" ht="16.5">
      <c r="A419" s="55">
        <v>399</v>
      </c>
      <c r="B419" s="45">
        <v>902</v>
      </c>
      <c r="C419" s="46" t="s">
        <v>1851</v>
      </c>
      <c r="D419" s="47" t="s">
        <v>1455</v>
      </c>
      <c r="E419" s="47"/>
      <c r="F419" s="47"/>
    </row>
    <row r="420" spans="1:6" ht="16.5">
      <c r="A420" s="55">
        <v>400</v>
      </c>
      <c r="B420" s="45">
        <v>903</v>
      </c>
      <c r="C420" s="46" t="s">
        <v>1852</v>
      </c>
      <c r="D420" s="47" t="s">
        <v>1455</v>
      </c>
      <c r="E420" s="47"/>
      <c r="F420" s="47"/>
    </row>
    <row r="421" spans="1:6" ht="16.5">
      <c r="A421" s="55">
        <v>401</v>
      </c>
      <c r="B421" s="45">
        <v>904</v>
      </c>
      <c r="C421" s="46" t="s">
        <v>1853</v>
      </c>
      <c r="D421" s="47" t="s">
        <v>1455</v>
      </c>
      <c r="E421" s="47"/>
      <c r="F421" s="47"/>
    </row>
    <row r="422" spans="1:6" ht="16.5">
      <c r="A422" s="55">
        <v>402</v>
      </c>
      <c r="B422" s="45">
        <v>905</v>
      </c>
      <c r="C422" s="46" t="s">
        <v>1854</v>
      </c>
      <c r="D422" s="47" t="s">
        <v>1455</v>
      </c>
      <c r="E422" s="47"/>
      <c r="F422" s="47" t="s">
        <v>2222</v>
      </c>
    </row>
    <row r="423" spans="1:6" ht="16.5">
      <c r="A423" s="55">
        <v>403</v>
      </c>
      <c r="B423" s="45">
        <v>906</v>
      </c>
      <c r="C423" s="46" t="s">
        <v>903</v>
      </c>
      <c r="D423" s="47" t="s">
        <v>1455</v>
      </c>
      <c r="E423" s="47"/>
      <c r="F423" s="47" t="s">
        <v>2222</v>
      </c>
    </row>
    <row r="424" spans="1:6" ht="16.5">
      <c r="A424" s="39"/>
      <c r="B424" s="40"/>
      <c r="C424" s="41" t="s">
        <v>1855</v>
      </c>
      <c r="D424" s="48"/>
      <c r="E424" s="49"/>
      <c r="F424" s="50"/>
    </row>
    <row r="425" spans="1:6" ht="16.5">
      <c r="A425" s="55">
        <v>404</v>
      </c>
      <c r="B425" s="45">
        <v>977</v>
      </c>
      <c r="C425" s="46" t="s">
        <v>1856</v>
      </c>
      <c r="D425" s="47" t="s">
        <v>1455</v>
      </c>
      <c r="E425" s="47"/>
      <c r="F425" s="47"/>
    </row>
    <row r="426" spans="1:6" ht="16.5">
      <c r="A426" s="55">
        <v>405</v>
      </c>
      <c r="B426" s="45">
        <v>978</v>
      </c>
      <c r="C426" s="46" t="s">
        <v>1857</v>
      </c>
      <c r="D426" s="47" t="s">
        <v>1455</v>
      </c>
      <c r="E426" s="47"/>
      <c r="F426" s="47"/>
    </row>
    <row r="427" spans="1:6" ht="16.5">
      <c r="A427" s="55">
        <v>406</v>
      </c>
      <c r="B427" s="45">
        <v>979</v>
      </c>
      <c r="C427" s="46" t="s">
        <v>1858</v>
      </c>
      <c r="D427" s="47" t="s">
        <v>1455</v>
      </c>
      <c r="E427" s="47"/>
      <c r="F427" s="47"/>
    </row>
    <row r="428" spans="1:6" ht="16.5">
      <c r="A428" s="55">
        <v>407</v>
      </c>
      <c r="B428" s="45">
        <v>980</v>
      </c>
      <c r="C428" s="46" t="s">
        <v>1859</v>
      </c>
      <c r="D428" s="47" t="s">
        <v>1455</v>
      </c>
      <c r="E428" s="47"/>
      <c r="F428" s="47"/>
    </row>
    <row r="429" spans="1:6" ht="16.5">
      <c r="A429" s="55">
        <v>408</v>
      </c>
      <c r="B429" s="45">
        <v>981</v>
      </c>
      <c r="C429" s="46" t="s">
        <v>1860</v>
      </c>
      <c r="D429" s="47" t="s">
        <v>1455</v>
      </c>
      <c r="E429" s="47"/>
      <c r="F429" s="47"/>
    </row>
    <row r="430" spans="1:6" ht="16.5">
      <c r="A430" s="55">
        <v>409</v>
      </c>
      <c r="B430" s="45">
        <v>982</v>
      </c>
      <c r="C430" s="46" t="s">
        <v>1861</v>
      </c>
      <c r="D430" s="47" t="s">
        <v>1455</v>
      </c>
      <c r="E430" s="47"/>
      <c r="F430" s="47"/>
    </row>
    <row r="431" spans="1:6" ht="16.5">
      <c r="A431" s="55">
        <v>410</v>
      </c>
      <c r="B431" s="45">
        <v>983</v>
      </c>
      <c r="C431" s="46" t="s">
        <v>1862</v>
      </c>
      <c r="D431" s="47" t="s">
        <v>1455</v>
      </c>
      <c r="E431" s="47"/>
      <c r="F431" s="47"/>
    </row>
    <row r="432" spans="1:6" ht="16.5">
      <c r="A432" s="55">
        <v>411</v>
      </c>
      <c r="B432" s="45">
        <v>984</v>
      </c>
      <c r="C432" s="46" t="s">
        <v>1863</v>
      </c>
      <c r="D432" s="47" t="s">
        <v>1455</v>
      </c>
      <c r="E432" s="47"/>
      <c r="F432" s="47"/>
    </row>
    <row r="433" spans="1:6" ht="16.5">
      <c r="A433" s="55">
        <v>412</v>
      </c>
      <c r="B433" s="45">
        <v>985</v>
      </c>
      <c r="C433" s="46" t="s">
        <v>1864</v>
      </c>
      <c r="D433" s="47" t="s">
        <v>1455</v>
      </c>
      <c r="E433" s="47"/>
      <c r="F433" s="47"/>
    </row>
    <row r="434" spans="1:6" ht="16.5">
      <c r="A434" s="55">
        <v>413</v>
      </c>
      <c r="B434" s="45">
        <v>986</v>
      </c>
      <c r="C434" s="46" t="s">
        <v>1865</v>
      </c>
      <c r="D434" s="47" t="s">
        <v>1455</v>
      </c>
      <c r="E434" s="47"/>
      <c r="F434" s="47"/>
    </row>
    <row r="435" spans="1:6" ht="16.5">
      <c r="A435" s="55">
        <v>414</v>
      </c>
      <c r="B435" s="45">
        <v>987</v>
      </c>
      <c r="C435" s="46" t="s">
        <v>1866</v>
      </c>
      <c r="D435" s="47" t="s">
        <v>1455</v>
      </c>
      <c r="E435" s="47"/>
      <c r="F435" s="47"/>
    </row>
    <row r="436" spans="1:6" ht="16.5">
      <c r="A436" s="55">
        <v>415</v>
      </c>
      <c r="B436" s="45">
        <v>988</v>
      </c>
      <c r="C436" s="46" t="s">
        <v>1867</v>
      </c>
      <c r="D436" s="47" t="s">
        <v>1455</v>
      </c>
      <c r="E436" s="47"/>
      <c r="F436" s="47"/>
    </row>
    <row r="437" spans="1:6" ht="16.5">
      <c r="A437" s="33"/>
      <c r="B437" s="34"/>
      <c r="C437" s="35" t="s">
        <v>1868</v>
      </c>
      <c r="D437" s="51"/>
      <c r="E437" s="52"/>
      <c r="F437" s="53"/>
    </row>
    <row r="438" spans="1:6" ht="16.5">
      <c r="A438" s="39"/>
      <c r="B438" s="40"/>
      <c r="C438" s="41" t="s">
        <v>1869</v>
      </c>
      <c r="D438" s="48"/>
      <c r="E438" s="49"/>
      <c r="F438" s="50"/>
    </row>
    <row r="439" spans="1:6" ht="16.5">
      <c r="A439" s="55">
        <v>416</v>
      </c>
      <c r="B439" s="45">
        <v>1001</v>
      </c>
      <c r="C439" s="46" t="s">
        <v>1870</v>
      </c>
      <c r="D439" s="47" t="s">
        <v>1455</v>
      </c>
      <c r="E439" s="47"/>
      <c r="F439" s="47"/>
    </row>
    <row r="440" spans="1:6" ht="16.5">
      <c r="A440" s="55">
        <v>417</v>
      </c>
      <c r="B440" s="45">
        <v>1002</v>
      </c>
      <c r="C440" s="46" t="s">
        <v>1871</v>
      </c>
      <c r="D440" s="47" t="s">
        <v>1455</v>
      </c>
      <c r="E440" s="47"/>
      <c r="F440" s="47"/>
    </row>
    <row r="441" spans="1:6" ht="16.5">
      <c r="A441" s="55">
        <v>418</v>
      </c>
      <c r="B441" s="45">
        <v>1003</v>
      </c>
      <c r="C441" s="46" t="s">
        <v>1872</v>
      </c>
      <c r="D441" s="47" t="s">
        <v>1455</v>
      </c>
      <c r="E441" s="47"/>
      <c r="F441" s="47"/>
    </row>
    <row r="442" spans="1:6" ht="16.5">
      <c r="A442" s="33"/>
      <c r="B442" s="34"/>
      <c r="C442" s="35" t="s">
        <v>1873</v>
      </c>
      <c r="D442" s="51"/>
      <c r="E442" s="52"/>
      <c r="F442" s="53"/>
    </row>
    <row r="443" spans="1:6" ht="16.5">
      <c r="A443" s="55">
        <v>419</v>
      </c>
      <c r="B443" s="45">
        <v>1372</v>
      </c>
      <c r="C443" s="46" t="s">
        <v>1874</v>
      </c>
      <c r="D443" s="47" t="s">
        <v>1455</v>
      </c>
      <c r="E443" s="47"/>
      <c r="F443" s="47" t="s">
        <v>2223</v>
      </c>
    </row>
    <row r="444" spans="1:6" ht="18" customHeight="1">
      <c r="A444" s="55">
        <v>420</v>
      </c>
      <c r="B444" s="45">
        <v>1373</v>
      </c>
      <c r="C444" s="46" t="s">
        <v>1875</v>
      </c>
      <c r="D444" s="47" t="s">
        <v>1455</v>
      </c>
      <c r="E444" s="47"/>
      <c r="F444" s="47"/>
    </row>
    <row r="445" spans="1:6" ht="16.5">
      <c r="A445" s="55">
        <v>421</v>
      </c>
      <c r="B445" s="45">
        <v>1374</v>
      </c>
      <c r="C445" s="46" t="s">
        <v>1876</v>
      </c>
      <c r="D445" s="47" t="s">
        <v>1455</v>
      </c>
      <c r="E445" s="47"/>
      <c r="F445" s="47" t="s">
        <v>2223</v>
      </c>
    </row>
    <row r="446" spans="1:6" ht="33">
      <c r="A446" s="55">
        <v>422</v>
      </c>
      <c r="B446" s="45">
        <v>1376</v>
      </c>
      <c r="C446" s="19" t="s">
        <v>1877</v>
      </c>
      <c r="D446" s="47" t="s">
        <v>1455</v>
      </c>
      <c r="E446" s="47"/>
      <c r="F446" s="47" t="s">
        <v>2223</v>
      </c>
    </row>
    <row r="447" spans="1:6" ht="16.5">
      <c r="A447" s="55">
        <v>423</v>
      </c>
      <c r="B447" s="45">
        <v>1377</v>
      </c>
      <c r="C447" s="46" t="s">
        <v>904</v>
      </c>
      <c r="D447" s="47" t="s">
        <v>1455</v>
      </c>
      <c r="E447" s="47"/>
      <c r="F447" s="47" t="s">
        <v>2223</v>
      </c>
    </row>
    <row r="448" spans="1:6" ht="16.5">
      <c r="A448" s="55">
        <v>424</v>
      </c>
      <c r="B448" s="45">
        <v>1379</v>
      </c>
      <c r="C448" s="46" t="s">
        <v>1878</v>
      </c>
      <c r="D448" s="47" t="s">
        <v>1455</v>
      </c>
      <c r="E448" s="47"/>
      <c r="F448" s="47" t="s">
        <v>2223</v>
      </c>
    </row>
    <row r="449" spans="1:6" ht="16.5">
      <c r="A449" s="55">
        <v>425</v>
      </c>
      <c r="B449" s="45">
        <v>1380</v>
      </c>
      <c r="C449" s="46" t="s">
        <v>1879</v>
      </c>
      <c r="D449" s="47" t="s">
        <v>1455</v>
      </c>
      <c r="E449" s="47"/>
      <c r="F449" s="47" t="s">
        <v>2223</v>
      </c>
    </row>
    <row r="450" spans="1:6" ht="33">
      <c r="A450" s="55">
        <v>426</v>
      </c>
      <c r="B450" s="45">
        <v>1382</v>
      </c>
      <c r="C450" s="46" t="s">
        <v>1880</v>
      </c>
      <c r="D450" s="47" t="s">
        <v>1455</v>
      </c>
      <c r="E450" s="47"/>
      <c r="F450" s="47" t="s">
        <v>2224</v>
      </c>
    </row>
    <row r="451" spans="1:6" ht="16.5">
      <c r="A451" s="55">
        <v>427</v>
      </c>
      <c r="B451" s="45">
        <v>1384</v>
      </c>
      <c r="C451" s="46" t="s">
        <v>1881</v>
      </c>
      <c r="D451" s="47" t="s">
        <v>1455</v>
      </c>
      <c r="E451" s="47"/>
      <c r="F451" s="47"/>
    </row>
    <row r="452" spans="1:6" ht="16.5">
      <c r="A452" s="55">
        <v>428</v>
      </c>
      <c r="B452" s="45">
        <v>1390</v>
      </c>
      <c r="C452" s="46" t="s">
        <v>1882</v>
      </c>
      <c r="D452" s="47" t="s">
        <v>1455</v>
      </c>
      <c r="E452" s="47"/>
      <c r="F452" s="47"/>
    </row>
    <row r="453" spans="1:6" ht="33">
      <c r="A453" s="55">
        <v>429</v>
      </c>
      <c r="B453" s="45">
        <v>1391</v>
      </c>
      <c r="C453" s="46" t="s">
        <v>1883</v>
      </c>
      <c r="D453" s="47" t="s">
        <v>1455</v>
      </c>
      <c r="E453" s="47"/>
      <c r="F453" s="47" t="s">
        <v>2224</v>
      </c>
    </row>
    <row r="454" spans="1:6" ht="18" customHeight="1">
      <c r="A454" s="55">
        <v>430</v>
      </c>
      <c r="B454" s="45">
        <v>1392</v>
      </c>
      <c r="C454" s="46" t="s">
        <v>1884</v>
      </c>
      <c r="D454" s="47" t="s">
        <v>1455</v>
      </c>
      <c r="E454" s="47"/>
      <c r="F454" s="47" t="s">
        <v>2225</v>
      </c>
    </row>
    <row r="455" spans="1:6" ht="16.5">
      <c r="A455" s="55">
        <v>431</v>
      </c>
      <c r="B455" s="45">
        <v>1393</v>
      </c>
      <c r="C455" s="46" t="s">
        <v>1885</v>
      </c>
      <c r="D455" s="47" t="s">
        <v>1455</v>
      </c>
      <c r="E455" s="47"/>
      <c r="F455" s="47"/>
    </row>
    <row r="456" spans="1:6" ht="16.5">
      <c r="A456" s="55">
        <v>432</v>
      </c>
      <c r="B456" s="45">
        <v>1394</v>
      </c>
      <c r="C456" s="46" t="s">
        <v>1886</v>
      </c>
      <c r="D456" s="47" t="s">
        <v>1455</v>
      </c>
      <c r="E456" s="47"/>
      <c r="F456" s="47" t="s">
        <v>2224</v>
      </c>
    </row>
    <row r="457" spans="1:6" ht="16.5">
      <c r="A457" s="55">
        <v>433</v>
      </c>
      <c r="B457" s="45">
        <v>1395</v>
      </c>
      <c r="C457" s="46" t="s">
        <v>1887</v>
      </c>
      <c r="D457" s="47" t="s">
        <v>1455</v>
      </c>
      <c r="E457" s="47"/>
      <c r="F457" s="47" t="s">
        <v>2223</v>
      </c>
    </row>
    <row r="458" spans="1:6" ht="16.5">
      <c r="A458" s="55">
        <v>434</v>
      </c>
      <c r="B458" s="45">
        <v>1396</v>
      </c>
      <c r="C458" s="46" t="s">
        <v>1888</v>
      </c>
      <c r="D458" s="47" t="s">
        <v>1455</v>
      </c>
      <c r="E458" s="47"/>
      <c r="F458" s="47" t="s">
        <v>2224</v>
      </c>
    </row>
    <row r="459" spans="1:6" ht="19.5">
      <c r="A459" s="55">
        <v>435</v>
      </c>
      <c r="B459" s="45">
        <v>1399</v>
      </c>
      <c r="C459" s="46" t="s">
        <v>726</v>
      </c>
      <c r="D459" s="47" t="s">
        <v>1455</v>
      </c>
      <c r="E459" s="47"/>
      <c r="F459" s="47"/>
    </row>
    <row r="460" spans="1:6" ht="16.5">
      <c r="A460" s="55">
        <v>436</v>
      </c>
      <c r="B460" s="45">
        <v>1402</v>
      </c>
      <c r="C460" s="46" t="s">
        <v>1889</v>
      </c>
      <c r="D460" s="47" t="s">
        <v>1455</v>
      </c>
      <c r="E460" s="47"/>
      <c r="F460" s="47" t="s">
        <v>2222</v>
      </c>
    </row>
    <row r="461" spans="1:6" ht="16.5">
      <c r="A461" s="55">
        <v>437</v>
      </c>
      <c r="B461" s="45">
        <v>1403</v>
      </c>
      <c r="C461" s="46" t="s">
        <v>1890</v>
      </c>
      <c r="D461" s="47" t="s">
        <v>1455</v>
      </c>
      <c r="E461" s="47"/>
      <c r="F461" s="47"/>
    </row>
    <row r="462" spans="1:6" ht="16.5">
      <c r="A462" s="55">
        <v>438</v>
      </c>
      <c r="B462" s="45">
        <v>1404</v>
      </c>
      <c r="C462" s="46" t="s">
        <v>1891</v>
      </c>
      <c r="D462" s="47" t="s">
        <v>1455</v>
      </c>
      <c r="E462" s="47"/>
      <c r="F462" s="47"/>
    </row>
    <row r="463" spans="1:6" ht="16.5">
      <c r="A463" s="55">
        <v>439</v>
      </c>
      <c r="B463" s="45">
        <v>1405</v>
      </c>
      <c r="C463" s="46" t="s">
        <v>1892</v>
      </c>
      <c r="D463" s="47" t="s">
        <v>1455</v>
      </c>
      <c r="E463" s="47"/>
      <c r="F463" s="47"/>
    </row>
    <row r="464" spans="1:6" ht="16.5">
      <c r="A464" s="55">
        <v>440</v>
      </c>
      <c r="B464" s="45">
        <v>1406</v>
      </c>
      <c r="C464" s="46" t="s">
        <v>1893</v>
      </c>
      <c r="D464" s="47" t="s">
        <v>1455</v>
      </c>
      <c r="E464" s="47"/>
      <c r="F464" s="47"/>
    </row>
    <row r="465" spans="1:6" ht="16.5">
      <c r="A465" s="55">
        <v>441</v>
      </c>
      <c r="B465" s="45">
        <v>1407</v>
      </c>
      <c r="C465" s="46" t="s">
        <v>1894</v>
      </c>
      <c r="D465" s="47" t="s">
        <v>1455</v>
      </c>
      <c r="E465" s="47"/>
      <c r="F465" s="47" t="s">
        <v>2222</v>
      </c>
    </row>
    <row r="466" spans="1:6" ht="16.5">
      <c r="A466" s="55">
        <v>442</v>
      </c>
      <c r="B466" s="45">
        <v>1408</v>
      </c>
      <c r="C466" s="46" t="s">
        <v>1895</v>
      </c>
      <c r="D466" s="47" t="s">
        <v>1455</v>
      </c>
      <c r="E466" s="47"/>
      <c r="F466" s="47" t="s">
        <v>2222</v>
      </c>
    </row>
    <row r="467" spans="1:6" ht="16.5">
      <c r="A467" s="55">
        <v>443</v>
      </c>
      <c r="B467" s="45">
        <v>1409</v>
      </c>
      <c r="C467" s="46" t="s">
        <v>1896</v>
      </c>
      <c r="D467" s="47" t="s">
        <v>1455</v>
      </c>
      <c r="E467" s="47"/>
      <c r="F467" s="47"/>
    </row>
    <row r="468" spans="1:6" ht="16.5">
      <c r="A468" s="55">
        <v>444</v>
      </c>
      <c r="B468" s="45">
        <v>1410</v>
      </c>
      <c r="C468" s="46" t="s">
        <v>1897</v>
      </c>
      <c r="D468" s="47" t="s">
        <v>1455</v>
      </c>
      <c r="E468" s="47"/>
      <c r="F468" s="47"/>
    </row>
    <row r="469" spans="1:6" ht="16.5">
      <c r="A469" s="55">
        <v>445</v>
      </c>
      <c r="B469" s="45">
        <v>1411</v>
      </c>
      <c r="C469" s="46" t="s">
        <v>1898</v>
      </c>
      <c r="D469" s="47" t="s">
        <v>1455</v>
      </c>
      <c r="E469" s="47"/>
      <c r="F469" s="47" t="s">
        <v>2224</v>
      </c>
    </row>
    <row r="470" spans="1:6" ht="16.5">
      <c r="A470" s="55">
        <v>446</v>
      </c>
      <c r="B470" s="45">
        <v>1412</v>
      </c>
      <c r="C470" s="46" t="s">
        <v>1899</v>
      </c>
      <c r="D470" s="47" t="s">
        <v>1455</v>
      </c>
      <c r="E470" s="47"/>
      <c r="F470" s="47" t="s">
        <v>2224</v>
      </c>
    </row>
    <row r="471" spans="1:6" ht="16.5">
      <c r="A471" s="55">
        <v>447</v>
      </c>
      <c r="B471" s="45">
        <v>1413</v>
      </c>
      <c r="C471" s="46" t="s">
        <v>1900</v>
      </c>
      <c r="D471" s="47" t="s">
        <v>1455</v>
      </c>
      <c r="E471" s="47"/>
      <c r="F471" s="47" t="s">
        <v>2224</v>
      </c>
    </row>
    <row r="472" spans="1:6" ht="16.5">
      <c r="A472" s="55">
        <v>448</v>
      </c>
      <c r="B472" s="45">
        <v>1415</v>
      </c>
      <c r="C472" s="46" t="s">
        <v>1901</v>
      </c>
      <c r="D472" s="47" t="s">
        <v>1455</v>
      </c>
      <c r="E472" s="47"/>
      <c r="F472" s="47" t="s">
        <v>2222</v>
      </c>
    </row>
    <row r="473" spans="1:6" ht="16.5">
      <c r="A473" s="55">
        <v>449</v>
      </c>
      <c r="B473" s="45">
        <v>1416</v>
      </c>
      <c r="C473" s="46" t="s">
        <v>1902</v>
      </c>
      <c r="D473" s="47" t="s">
        <v>1455</v>
      </c>
      <c r="E473" s="47"/>
      <c r="F473" s="47" t="s">
        <v>2222</v>
      </c>
    </row>
    <row r="474" spans="1:6" ht="16.5">
      <c r="A474" s="55">
        <v>450</v>
      </c>
      <c r="B474" s="45">
        <v>1417</v>
      </c>
      <c r="C474" s="46" t="s">
        <v>1903</v>
      </c>
      <c r="D474" s="47" t="s">
        <v>1455</v>
      </c>
      <c r="E474" s="47"/>
      <c r="F474" s="47" t="s">
        <v>2223</v>
      </c>
    </row>
    <row r="475" spans="1:6" ht="16.5">
      <c r="A475" s="55">
        <v>451</v>
      </c>
      <c r="B475" s="45">
        <v>1426</v>
      </c>
      <c r="C475" s="46" t="s">
        <v>1904</v>
      </c>
      <c r="D475" s="47" t="s">
        <v>1455</v>
      </c>
      <c r="E475" s="47"/>
      <c r="F475" s="47" t="s">
        <v>2223</v>
      </c>
    </row>
    <row r="476" spans="1:6" ht="16.5">
      <c r="A476" s="55">
        <v>452</v>
      </c>
      <c r="B476" s="45">
        <v>1427</v>
      </c>
      <c r="C476" s="46" t="s">
        <v>1905</v>
      </c>
      <c r="D476" s="47" t="s">
        <v>1455</v>
      </c>
      <c r="E476" s="47"/>
      <c r="F476" s="47" t="s">
        <v>2223</v>
      </c>
    </row>
    <row r="477" spans="1:6" ht="16.5">
      <c r="A477" s="55">
        <v>453</v>
      </c>
      <c r="B477" s="45">
        <v>1430</v>
      </c>
      <c r="C477" s="46" t="s">
        <v>1906</v>
      </c>
      <c r="D477" s="47" t="s">
        <v>1455</v>
      </c>
      <c r="E477" s="47"/>
      <c r="F477" s="47" t="s">
        <v>2224</v>
      </c>
    </row>
    <row r="478" spans="1:6" ht="16.5">
      <c r="A478" s="55">
        <v>454</v>
      </c>
      <c r="B478" s="45">
        <v>1431</v>
      </c>
      <c r="C478" s="46" t="s">
        <v>1907</v>
      </c>
      <c r="D478" s="47" t="s">
        <v>1455</v>
      </c>
      <c r="E478" s="47"/>
      <c r="F478" s="47" t="s">
        <v>2223</v>
      </c>
    </row>
    <row r="479" spans="1:6" ht="33">
      <c r="A479" s="55">
        <v>455</v>
      </c>
      <c r="B479" s="45">
        <v>1434</v>
      </c>
      <c r="C479" s="46" t="s">
        <v>1908</v>
      </c>
      <c r="D479" s="47" t="s">
        <v>1455</v>
      </c>
      <c r="E479" s="47"/>
      <c r="F479" s="47"/>
    </row>
    <row r="480" spans="1:6" ht="16.5">
      <c r="A480" s="55">
        <v>456</v>
      </c>
      <c r="B480" s="45">
        <v>1435</v>
      </c>
      <c r="C480" s="54" t="s">
        <v>1909</v>
      </c>
      <c r="D480" s="47" t="s">
        <v>1455</v>
      </c>
      <c r="E480" s="47"/>
      <c r="F480" s="47"/>
    </row>
    <row r="481" spans="1:6" ht="16.5">
      <c r="A481" s="55">
        <v>457</v>
      </c>
      <c r="B481" s="45">
        <v>1436</v>
      </c>
      <c r="C481" s="46" t="s">
        <v>1910</v>
      </c>
      <c r="D481" s="47" t="s">
        <v>1455</v>
      </c>
      <c r="E481" s="47" t="s">
        <v>2267</v>
      </c>
      <c r="F481" s="47"/>
    </row>
    <row r="482" spans="1:6" ht="16.5">
      <c r="A482" s="55">
        <v>458</v>
      </c>
      <c r="B482" s="45">
        <v>1437</v>
      </c>
      <c r="C482" s="46" t="s">
        <v>1911</v>
      </c>
      <c r="D482" s="47" t="s">
        <v>1455</v>
      </c>
      <c r="E482" s="47"/>
      <c r="F482" s="47"/>
    </row>
    <row r="483" spans="1:6" ht="33">
      <c r="A483" s="55">
        <v>459</v>
      </c>
      <c r="B483" s="45">
        <v>1440</v>
      </c>
      <c r="C483" s="19" t="s">
        <v>1912</v>
      </c>
      <c r="D483" s="47" t="s">
        <v>1455</v>
      </c>
      <c r="E483" s="47"/>
      <c r="F483" s="47"/>
    </row>
    <row r="484" spans="1:6" ht="16.5">
      <c r="A484" s="55">
        <v>460</v>
      </c>
      <c r="B484" s="45">
        <v>1441</v>
      </c>
      <c r="C484" s="46" t="s">
        <v>1913</v>
      </c>
      <c r="D484" s="47" t="s">
        <v>1455</v>
      </c>
      <c r="E484" s="47"/>
      <c r="F484" s="47"/>
    </row>
    <row r="485" spans="1:6" ht="16.5">
      <c r="A485" s="55">
        <v>461</v>
      </c>
      <c r="B485" s="45">
        <v>1444</v>
      </c>
      <c r="C485" s="46" t="s">
        <v>1914</v>
      </c>
      <c r="D485" s="47" t="s">
        <v>1455</v>
      </c>
      <c r="E485" s="47" t="s">
        <v>2267</v>
      </c>
      <c r="F485" s="47"/>
    </row>
    <row r="486" spans="1:6" ht="16.5">
      <c r="A486" s="55">
        <v>462</v>
      </c>
      <c r="B486" s="45">
        <v>1445</v>
      </c>
      <c r="C486" s="46" t="s">
        <v>1915</v>
      </c>
      <c r="D486" s="47" t="s">
        <v>1455</v>
      </c>
      <c r="E486" s="47"/>
      <c r="F486" s="47"/>
    </row>
    <row r="487" spans="1:6" ht="18" customHeight="1">
      <c r="A487" s="55">
        <v>463</v>
      </c>
      <c r="B487" s="45">
        <v>1446</v>
      </c>
      <c r="C487" s="46" t="s">
        <v>1916</v>
      </c>
      <c r="D487" s="47" t="s">
        <v>1455</v>
      </c>
      <c r="E487" s="47"/>
      <c r="F487" s="47"/>
    </row>
    <row r="488" spans="1:6" ht="33">
      <c r="A488" s="55">
        <v>464</v>
      </c>
      <c r="B488" s="45">
        <v>1447</v>
      </c>
      <c r="C488" s="46" t="s">
        <v>1917</v>
      </c>
      <c r="D488" s="47" t="s">
        <v>1455</v>
      </c>
      <c r="E488" s="47"/>
      <c r="F488" s="47" t="s">
        <v>2225</v>
      </c>
    </row>
    <row r="489" spans="1:6" ht="33">
      <c r="A489" s="55">
        <v>465</v>
      </c>
      <c r="B489" s="45">
        <v>1448</v>
      </c>
      <c r="C489" s="46" t="s">
        <v>1918</v>
      </c>
      <c r="D489" s="47" t="s">
        <v>1455</v>
      </c>
      <c r="E489" s="47"/>
      <c r="F489" s="47"/>
    </row>
    <row r="490" spans="1:6" ht="18" customHeight="1">
      <c r="A490" s="55">
        <v>466</v>
      </c>
      <c r="B490" s="45">
        <v>1449</v>
      </c>
      <c r="C490" s="46" t="s">
        <v>1919</v>
      </c>
      <c r="D490" s="47" t="s">
        <v>1455</v>
      </c>
      <c r="E490" s="47"/>
      <c r="F490" s="47" t="s">
        <v>2222</v>
      </c>
    </row>
    <row r="491" spans="1:6" ht="16.5">
      <c r="A491" s="55">
        <v>467</v>
      </c>
      <c r="B491" s="45">
        <v>1450</v>
      </c>
      <c r="C491" s="46" t="s">
        <v>1920</v>
      </c>
      <c r="D491" s="47" t="s">
        <v>1455</v>
      </c>
      <c r="E491" s="47"/>
      <c r="F491" s="47"/>
    </row>
    <row r="492" spans="1:6" ht="16.5">
      <c r="A492" s="55">
        <v>468</v>
      </c>
      <c r="B492" s="45">
        <v>1451</v>
      </c>
      <c r="C492" s="46" t="s">
        <v>1921</v>
      </c>
      <c r="D492" s="47" t="s">
        <v>1455</v>
      </c>
      <c r="E492" s="47"/>
      <c r="F492" s="47"/>
    </row>
    <row r="493" spans="1:6" ht="16.5">
      <c r="A493" s="55">
        <v>469</v>
      </c>
      <c r="B493" s="45">
        <v>1453</v>
      </c>
      <c r="C493" s="46" t="s">
        <v>1922</v>
      </c>
      <c r="D493" s="47" t="s">
        <v>1455</v>
      </c>
      <c r="E493" s="47"/>
      <c r="F493" s="47" t="s">
        <v>2222</v>
      </c>
    </row>
    <row r="494" spans="1:6" ht="16.5">
      <c r="A494" s="55">
        <v>470</v>
      </c>
      <c r="B494" s="45">
        <v>1454</v>
      </c>
      <c r="C494" s="46" t="s">
        <v>1923</v>
      </c>
      <c r="D494" s="47" t="s">
        <v>1455</v>
      </c>
      <c r="E494" s="47"/>
      <c r="F494" s="47" t="s">
        <v>2222</v>
      </c>
    </row>
    <row r="495" spans="1:6" ht="16.5">
      <c r="A495" s="55">
        <v>471</v>
      </c>
      <c r="B495" s="45">
        <v>1455</v>
      </c>
      <c r="C495" s="46" t="s">
        <v>1924</v>
      </c>
      <c r="D495" s="47" t="s">
        <v>1455</v>
      </c>
      <c r="E495" s="47"/>
      <c r="F495" s="47" t="s">
        <v>2222</v>
      </c>
    </row>
    <row r="496" spans="1:6" ht="16.5">
      <c r="A496" s="55">
        <v>472</v>
      </c>
      <c r="B496" s="45">
        <v>1456</v>
      </c>
      <c r="C496" s="46" t="s">
        <v>1547</v>
      </c>
      <c r="D496" s="47" t="s">
        <v>1455</v>
      </c>
      <c r="E496" s="47"/>
      <c r="F496" s="47" t="s">
        <v>2222</v>
      </c>
    </row>
    <row r="497" spans="1:6" ht="16.5">
      <c r="A497" s="55">
        <v>473</v>
      </c>
      <c r="B497" s="45">
        <v>1458</v>
      </c>
      <c r="C497" s="46" t="s">
        <v>1461</v>
      </c>
      <c r="D497" s="47" t="s">
        <v>1455</v>
      </c>
      <c r="E497" s="47"/>
      <c r="F497" s="47"/>
    </row>
    <row r="498" spans="1:6" ht="16.5">
      <c r="A498" s="55">
        <v>474</v>
      </c>
      <c r="B498" s="45">
        <v>1459</v>
      </c>
      <c r="C498" s="46" t="s">
        <v>1462</v>
      </c>
      <c r="D498" s="47" t="s">
        <v>1455</v>
      </c>
      <c r="E498" s="47"/>
      <c r="F498" s="47"/>
    </row>
    <row r="499" spans="1:6" ht="33">
      <c r="A499" s="55">
        <v>475</v>
      </c>
      <c r="B499" s="45">
        <v>1460</v>
      </c>
      <c r="C499" s="19" t="s">
        <v>1925</v>
      </c>
      <c r="D499" s="47" t="s">
        <v>1455</v>
      </c>
      <c r="E499" s="47"/>
      <c r="F499" s="47" t="s">
        <v>2225</v>
      </c>
    </row>
    <row r="500" spans="1:6" ht="18" customHeight="1">
      <c r="A500" s="55">
        <v>476</v>
      </c>
      <c r="B500" s="45">
        <v>1461</v>
      </c>
      <c r="C500" s="46" t="s">
        <v>1926</v>
      </c>
      <c r="D500" s="47" t="s">
        <v>1455</v>
      </c>
      <c r="E500" s="47" t="s">
        <v>2267</v>
      </c>
      <c r="F500" s="47"/>
    </row>
    <row r="501" spans="1:6" ht="16.5">
      <c r="A501" s="55">
        <v>477</v>
      </c>
      <c r="B501" s="45">
        <v>1462</v>
      </c>
      <c r="C501" s="46" t="s">
        <v>1927</v>
      </c>
      <c r="D501" s="47" t="s">
        <v>1455</v>
      </c>
      <c r="E501" s="47"/>
      <c r="F501" s="47" t="s">
        <v>2222</v>
      </c>
    </row>
    <row r="502" spans="1:6" ht="16.5">
      <c r="A502" s="55">
        <v>478</v>
      </c>
      <c r="B502" s="45">
        <v>1463</v>
      </c>
      <c r="C502" s="46" t="s">
        <v>1928</v>
      </c>
      <c r="D502" s="47" t="s">
        <v>1455</v>
      </c>
      <c r="E502" s="47"/>
      <c r="F502" s="47" t="s">
        <v>2223</v>
      </c>
    </row>
    <row r="503" spans="1:6" ht="16.5">
      <c r="A503" s="55">
        <v>479</v>
      </c>
      <c r="B503" s="45">
        <v>1464</v>
      </c>
      <c r="C503" s="46" t="s">
        <v>1929</v>
      </c>
      <c r="D503" s="47" t="s">
        <v>1455</v>
      </c>
      <c r="E503" s="47"/>
      <c r="F503" s="47" t="s">
        <v>2223</v>
      </c>
    </row>
    <row r="504" spans="1:6" ht="16.5">
      <c r="A504" s="55">
        <v>480</v>
      </c>
      <c r="B504" s="45">
        <v>1465</v>
      </c>
      <c r="C504" s="46" t="s">
        <v>1930</v>
      </c>
      <c r="D504" s="47" t="s">
        <v>1455</v>
      </c>
      <c r="E504" s="47"/>
      <c r="F504" s="47"/>
    </row>
    <row r="505" spans="1:6" ht="16.5">
      <c r="A505" s="55">
        <v>481</v>
      </c>
      <c r="B505" s="45">
        <v>1466</v>
      </c>
      <c r="C505" s="46" t="s">
        <v>1931</v>
      </c>
      <c r="D505" s="47" t="s">
        <v>1455</v>
      </c>
      <c r="E505" s="47"/>
      <c r="F505" s="47"/>
    </row>
    <row r="506" spans="1:6" ht="16.5">
      <c r="A506" s="55">
        <v>482</v>
      </c>
      <c r="B506" s="45">
        <v>1467</v>
      </c>
      <c r="C506" s="46" t="s">
        <v>1932</v>
      </c>
      <c r="D506" s="47" t="s">
        <v>1455</v>
      </c>
      <c r="E506" s="47"/>
      <c r="F506" s="47"/>
    </row>
    <row r="507" spans="1:6" ht="16.5">
      <c r="A507" s="55">
        <v>483</v>
      </c>
      <c r="B507" s="45">
        <v>1468</v>
      </c>
      <c r="C507" s="46" t="s">
        <v>1933</v>
      </c>
      <c r="D507" s="47" t="s">
        <v>1455</v>
      </c>
      <c r="E507" s="47"/>
      <c r="F507" s="47"/>
    </row>
    <row r="508" spans="1:6" ht="16.5">
      <c r="A508" s="55">
        <v>484</v>
      </c>
      <c r="B508" s="45">
        <v>1469</v>
      </c>
      <c r="C508" s="46" t="s">
        <v>1934</v>
      </c>
      <c r="D508" s="47" t="s">
        <v>1455</v>
      </c>
      <c r="E508" s="47"/>
      <c r="F508" s="47"/>
    </row>
    <row r="509" spans="1:6" ht="33">
      <c r="A509" s="55">
        <v>485</v>
      </c>
      <c r="B509" s="45">
        <v>1470</v>
      </c>
      <c r="C509" s="46" t="s">
        <v>1935</v>
      </c>
      <c r="D509" s="47" t="s">
        <v>1455</v>
      </c>
      <c r="E509" s="47"/>
      <c r="F509" s="47"/>
    </row>
    <row r="510" spans="1:6" ht="16.5">
      <c r="A510" s="33"/>
      <c r="B510" s="34"/>
      <c r="C510" s="35" t="s">
        <v>1936</v>
      </c>
      <c r="D510" s="51"/>
      <c r="E510" s="52"/>
      <c r="F510" s="53"/>
    </row>
    <row r="511" spans="1:6" ht="33">
      <c r="A511" s="39"/>
      <c r="B511" s="40"/>
      <c r="C511" s="41" t="s">
        <v>1937</v>
      </c>
      <c r="D511" s="48"/>
      <c r="E511" s="49"/>
      <c r="F511" s="50"/>
    </row>
    <row r="512" spans="1:6" ht="33">
      <c r="A512" s="55">
        <v>486</v>
      </c>
      <c r="B512" s="45">
        <v>1509</v>
      </c>
      <c r="C512" s="19" t="s">
        <v>1938</v>
      </c>
      <c r="D512" s="47" t="s">
        <v>1455</v>
      </c>
      <c r="E512" s="47"/>
      <c r="F512" s="47" t="s">
        <v>2222</v>
      </c>
    </row>
    <row r="513" spans="1:6" ht="16.5">
      <c r="A513" s="55">
        <v>487</v>
      </c>
      <c r="B513" s="45">
        <v>1510</v>
      </c>
      <c r="C513" s="54" t="s">
        <v>905</v>
      </c>
      <c r="D513" s="47" t="s">
        <v>1455</v>
      </c>
      <c r="E513" s="47"/>
      <c r="F513" s="47" t="s">
        <v>2223</v>
      </c>
    </row>
    <row r="514" spans="1:6" ht="16.5">
      <c r="A514" s="55">
        <v>488</v>
      </c>
      <c r="B514" s="45">
        <v>1512</v>
      </c>
      <c r="C514" s="46" t="s">
        <v>1939</v>
      </c>
      <c r="D514" s="47" t="s">
        <v>1455</v>
      </c>
      <c r="E514" s="47"/>
      <c r="F514" s="47" t="s">
        <v>2224</v>
      </c>
    </row>
    <row r="515" spans="1:6" ht="33">
      <c r="A515" s="55">
        <v>489</v>
      </c>
      <c r="B515" s="45">
        <v>1513</v>
      </c>
      <c r="C515" s="46" t="s">
        <v>1940</v>
      </c>
      <c r="D515" s="47" t="s">
        <v>1455</v>
      </c>
      <c r="E515" s="47"/>
      <c r="F515" s="47" t="s">
        <v>2222</v>
      </c>
    </row>
    <row r="516" spans="1:6" ht="16.5">
      <c r="A516" s="55">
        <v>490</v>
      </c>
      <c r="B516" s="45">
        <v>1514</v>
      </c>
      <c r="C516" s="46" t="s">
        <v>1941</v>
      </c>
      <c r="D516" s="47" t="s">
        <v>1455</v>
      </c>
      <c r="E516" s="47"/>
      <c r="F516" s="47" t="s">
        <v>2223</v>
      </c>
    </row>
    <row r="517" spans="1:6" ht="33">
      <c r="A517" s="55">
        <v>491</v>
      </c>
      <c r="B517" s="45">
        <v>1515</v>
      </c>
      <c r="C517" s="46" t="s">
        <v>1942</v>
      </c>
      <c r="D517" s="47" t="s">
        <v>1455</v>
      </c>
      <c r="E517" s="47"/>
      <c r="F517" s="47" t="s">
        <v>2223</v>
      </c>
    </row>
    <row r="518" spans="1:6" ht="16.5">
      <c r="A518" s="33"/>
      <c r="B518" s="34"/>
      <c r="C518" s="35" t="s">
        <v>1943</v>
      </c>
      <c r="D518" s="51"/>
      <c r="E518" s="52"/>
      <c r="F518" s="53"/>
    </row>
    <row r="519" spans="1:6" ht="16.5">
      <c r="A519" s="55">
        <v>492</v>
      </c>
      <c r="B519" s="45">
        <v>1665</v>
      </c>
      <c r="C519" s="46" t="s">
        <v>1944</v>
      </c>
      <c r="D519" s="47" t="s">
        <v>1455</v>
      </c>
      <c r="E519" s="47" t="s">
        <v>906</v>
      </c>
      <c r="F519" s="47"/>
    </row>
    <row r="520" spans="1:6" ht="16.5">
      <c r="A520" s="55">
        <v>493</v>
      </c>
      <c r="B520" s="45">
        <v>1688</v>
      </c>
      <c r="C520" s="46" t="s">
        <v>1945</v>
      </c>
      <c r="D520" s="47" t="s">
        <v>1455</v>
      </c>
      <c r="E520" s="47" t="s">
        <v>906</v>
      </c>
      <c r="F520" s="47"/>
    </row>
    <row r="521" spans="1:6" ht="16.5">
      <c r="A521" s="55">
        <v>494</v>
      </c>
      <c r="B521" s="45">
        <v>1689</v>
      </c>
      <c r="C521" s="46" t="s">
        <v>1946</v>
      </c>
      <c r="D521" s="47" t="s">
        <v>1455</v>
      </c>
      <c r="E521" s="47"/>
      <c r="F521" s="47" t="s">
        <v>2222</v>
      </c>
    </row>
    <row r="522" spans="1:6" ht="16.5">
      <c r="A522" s="55">
        <v>495</v>
      </c>
      <c r="B522" s="45">
        <v>1690</v>
      </c>
      <c r="C522" s="46" t="s">
        <v>1947</v>
      </c>
      <c r="D522" s="47" t="s">
        <v>1455</v>
      </c>
      <c r="E522" s="47"/>
      <c r="F522" s="47" t="s">
        <v>2222</v>
      </c>
    </row>
    <row r="523" spans="1:6" ht="16.5">
      <c r="A523" s="55">
        <v>496</v>
      </c>
      <c r="B523" s="45">
        <v>1691</v>
      </c>
      <c r="C523" s="46" t="s">
        <v>1948</v>
      </c>
      <c r="D523" s="47" t="s">
        <v>1455</v>
      </c>
      <c r="E523" s="47"/>
      <c r="F523" s="47" t="s">
        <v>2223</v>
      </c>
    </row>
    <row r="524" spans="1:6" ht="16.5">
      <c r="A524" s="55">
        <v>497</v>
      </c>
      <c r="B524" s="45">
        <v>1692</v>
      </c>
      <c r="C524" s="46" t="s">
        <v>1949</v>
      </c>
      <c r="D524" s="47" t="s">
        <v>1455</v>
      </c>
      <c r="E524" s="47"/>
      <c r="F524" s="47" t="s">
        <v>2223</v>
      </c>
    </row>
    <row r="525" spans="1:6" ht="16.5">
      <c r="A525" s="55">
        <v>498</v>
      </c>
      <c r="B525" s="45">
        <v>1693</v>
      </c>
      <c r="C525" s="46" t="s">
        <v>1950</v>
      </c>
      <c r="D525" s="47" t="s">
        <v>1455</v>
      </c>
      <c r="E525" s="47"/>
      <c r="F525" s="47" t="s">
        <v>2223</v>
      </c>
    </row>
    <row r="526" spans="1:6" ht="16.5">
      <c r="A526" s="55">
        <v>499</v>
      </c>
      <c r="B526" s="45">
        <v>1697</v>
      </c>
      <c r="C526" s="46" t="s">
        <v>1951</v>
      </c>
      <c r="D526" s="47" t="s">
        <v>1455</v>
      </c>
      <c r="E526" s="47"/>
      <c r="F526" s="47" t="s">
        <v>2222</v>
      </c>
    </row>
    <row r="527" spans="1:6" ht="16.5">
      <c r="A527" s="55">
        <v>500</v>
      </c>
      <c r="B527" s="45">
        <v>1698</v>
      </c>
      <c r="C527" s="46" t="s">
        <v>1952</v>
      </c>
      <c r="D527" s="47" t="s">
        <v>1455</v>
      </c>
      <c r="E527" s="47"/>
      <c r="F527" s="47" t="s">
        <v>2223</v>
      </c>
    </row>
    <row r="528" spans="1:6" ht="16.5">
      <c r="A528" s="55">
        <v>501</v>
      </c>
      <c r="B528" s="45">
        <v>1699</v>
      </c>
      <c r="C528" s="46" t="s">
        <v>1953</v>
      </c>
      <c r="D528" s="47" t="s">
        <v>1455</v>
      </c>
      <c r="E528" s="47"/>
      <c r="F528" s="47" t="s">
        <v>2223</v>
      </c>
    </row>
    <row r="529" spans="1:6" ht="16.5">
      <c r="A529" s="55">
        <v>502</v>
      </c>
      <c r="B529" s="45">
        <v>1703</v>
      </c>
      <c r="C529" s="46" t="s">
        <v>1954</v>
      </c>
      <c r="D529" s="47" t="s">
        <v>1455</v>
      </c>
      <c r="E529" s="47"/>
      <c r="F529" s="47" t="s">
        <v>2222</v>
      </c>
    </row>
    <row r="530" spans="1:6" ht="16.5">
      <c r="A530" s="55">
        <v>503</v>
      </c>
      <c r="B530" s="45">
        <v>1704</v>
      </c>
      <c r="C530" s="46" t="s">
        <v>1955</v>
      </c>
      <c r="D530" s="47" t="s">
        <v>1455</v>
      </c>
      <c r="E530" s="47"/>
      <c r="F530" s="47" t="s">
        <v>2224</v>
      </c>
    </row>
    <row r="531" spans="1:6" ht="16.5">
      <c r="A531" s="55">
        <v>504</v>
      </c>
      <c r="B531" s="45">
        <v>1705</v>
      </c>
      <c r="C531" s="46" t="s">
        <v>1956</v>
      </c>
      <c r="D531" s="47" t="s">
        <v>1455</v>
      </c>
      <c r="E531" s="47"/>
      <c r="F531" s="47"/>
    </row>
    <row r="532" spans="1:6" ht="16.5">
      <c r="A532" s="55">
        <v>505</v>
      </c>
      <c r="B532" s="45">
        <v>1706</v>
      </c>
      <c r="C532" s="46" t="s">
        <v>1957</v>
      </c>
      <c r="D532" s="47" t="s">
        <v>1455</v>
      </c>
      <c r="E532" s="47"/>
      <c r="F532" s="47" t="s">
        <v>2223</v>
      </c>
    </row>
    <row r="533" spans="1:6" ht="16.5">
      <c r="A533" s="55">
        <v>506</v>
      </c>
      <c r="B533" s="45">
        <v>1707</v>
      </c>
      <c r="C533" s="46" t="s">
        <v>1958</v>
      </c>
      <c r="D533" s="47" t="s">
        <v>1455</v>
      </c>
      <c r="E533" s="47"/>
      <c r="F533" s="47"/>
    </row>
    <row r="534" spans="1:6" ht="16.5">
      <c r="A534" s="33"/>
      <c r="B534" s="34"/>
      <c r="C534" s="35" t="s">
        <v>1959</v>
      </c>
      <c r="D534" s="51"/>
      <c r="E534" s="52"/>
      <c r="F534" s="53"/>
    </row>
    <row r="535" spans="1:6" ht="16.5">
      <c r="A535" s="39"/>
      <c r="B535" s="40"/>
      <c r="C535" s="41" t="s">
        <v>1960</v>
      </c>
      <c r="D535" s="48"/>
      <c r="E535" s="49"/>
      <c r="F535" s="50"/>
    </row>
    <row r="536" spans="1:6" ht="16.5">
      <c r="A536" s="55">
        <v>507</v>
      </c>
      <c r="B536" s="45">
        <v>1914</v>
      </c>
      <c r="C536" s="46" t="s">
        <v>1962</v>
      </c>
      <c r="D536" s="47" t="s">
        <v>1455</v>
      </c>
      <c r="E536" s="47"/>
      <c r="F536" s="47" t="s">
        <v>2224</v>
      </c>
    </row>
    <row r="537" spans="1:6" ht="16.5">
      <c r="A537" s="55">
        <v>508</v>
      </c>
      <c r="B537" s="45">
        <v>1915</v>
      </c>
      <c r="C537" s="46" t="s">
        <v>1963</v>
      </c>
      <c r="D537" s="47" t="s">
        <v>1455</v>
      </c>
      <c r="E537" s="47"/>
      <c r="F537" s="47" t="s">
        <v>2224</v>
      </c>
    </row>
    <row r="538" spans="1:6" ht="16.5">
      <c r="A538" s="55">
        <v>509</v>
      </c>
      <c r="B538" s="45">
        <v>1916</v>
      </c>
      <c r="C538" s="46" t="s">
        <v>1964</v>
      </c>
      <c r="D538" s="47" t="s">
        <v>1455</v>
      </c>
      <c r="E538" s="47"/>
      <c r="F538" s="47" t="s">
        <v>2224</v>
      </c>
    </row>
    <row r="539" spans="1:6" ht="16.5">
      <c r="A539" s="55">
        <v>510</v>
      </c>
      <c r="B539" s="45">
        <v>1917</v>
      </c>
      <c r="C539" s="46" t="s">
        <v>1965</v>
      </c>
      <c r="D539" s="47" t="s">
        <v>1455</v>
      </c>
      <c r="E539" s="47" t="s">
        <v>906</v>
      </c>
      <c r="F539" s="47"/>
    </row>
    <row r="540" spans="1:6" ht="16.5">
      <c r="A540" s="55">
        <v>511</v>
      </c>
      <c r="B540" s="45">
        <v>1918</v>
      </c>
      <c r="C540" s="46" t="s">
        <v>1966</v>
      </c>
      <c r="D540" s="47" t="s">
        <v>1455</v>
      </c>
      <c r="E540" s="47"/>
      <c r="F540" s="47" t="s">
        <v>2224</v>
      </c>
    </row>
    <row r="541" spans="1:6" ht="16.5">
      <c r="A541" s="55">
        <v>512</v>
      </c>
      <c r="B541" s="45">
        <v>1919</v>
      </c>
      <c r="C541" s="46" t="s">
        <v>1962</v>
      </c>
      <c r="D541" s="47" t="s">
        <v>1455</v>
      </c>
      <c r="E541" s="47"/>
      <c r="F541" s="47" t="s">
        <v>2224</v>
      </c>
    </row>
    <row r="542" spans="1:6" ht="16.5">
      <c r="A542" s="55">
        <v>513</v>
      </c>
      <c r="B542" s="45">
        <v>1920</v>
      </c>
      <c r="C542" s="46" t="s">
        <v>1963</v>
      </c>
      <c r="D542" s="47" t="s">
        <v>1455</v>
      </c>
      <c r="E542" s="47"/>
      <c r="F542" s="47" t="s">
        <v>2224</v>
      </c>
    </row>
    <row r="543" spans="1:6" ht="16.5">
      <c r="A543" s="55">
        <v>514</v>
      </c>
      <c r="B543" s="45">
        <v>1921</v>
      </c>
      <c r="C543" s="46" t="s">
        <v>1964</v>
      </c>
      <c r="D543" s="47" t="s">
        <v>1455</v>
      </c>
      <c r="E543" s="47"/>
      <c r="F543" s="47" t="s">
        <v>2224</v>
      </c>
    </row>
    <row r="544" spans="1:6" ht="16.5">
      <c r="A544" s="55">
        <v>515</v>
      </c>
      <c r="B544" s="45">
        <v>1925</v>
      </c>
      <c r="C544" s="46" t="s">
        <v>1968</v>
      </c>
      <c r="D544" s="47" t="s">
        <v>1455</v>
      </c>
      <c r="E544" s="47"/>
      <c r="F544" s="47" t="s">
        <v>2224</v>
      </c>
    </row>
    <row r="545" spans="1:6" ht="16.5">
      <c r="A545" s="55">
        <v>516</v>
      </c>
      <c r="B545" s="45">
        <v>1926</v>
      </c>
      <c r="C545" s="46" t="s">
        <v>1969</v>
      </c>
      <c r="D545" s="47" t="s">
        <v>1455</v>
      </c>
      <c r="E545" s="47"/>
      <c r="F545" s="47" t="s">
        <v>2222</v>
      </c>
    </row>
    <row r="546" spans="1:6" ht="16.5">
      <c r="A546" s="55">
        <v>517</v>
      </c>
      <c r="B546" s="45">
        <v>1927</v>
      </c>
      <c r="C546" s="46" t="s">
        <v>1970</v>
      </c>
      <c r="D546" s="47" t="s">
        <v>1455</v>
      </c>
      <c r="E546" s="47"/>
      <c r="F546" s="47" t="s">
        <v>2222</v>
      </c>
    </row>
    <row r="547" spans="1:6" ht="16.5">
      <c r="A547" s="55">
        <v>518</v>
      </c>
      <c r="B547" s="45">
        <v>1928</v>
      </c>
      <c r="C547" s="46" t="s">
        <v>1971</v>
      </c>
      <c r="D547" s="47" t="s">
        <v>1455</v>
      </c>
      <c r="E547" s="47"/>
      <c r="F547" s="47" t="s">
        <v>2222</v>
      </c>
    </row>
    <row r="548" spans="1:6" ht="16.5">
      <c r="A548" s="55">
        <v>519</v>
      </c>
      <c r="B548" s="45">
        <v>1929</v>
      </c>
      <c r="C548" s="46" t="s">
        <v>1972</v>
      </c>
      <c r="D548" s="47" t="s">
        <v>1455</v>
      </c>
      <c r="E548" s="47"/>
      <c r="F548" s="47" t="s">
        <v>2224</v>
      </c>
    </row>
    <row r="549" spans="1:6" ht="16.5">
      <c r="A549" s="55">
        <v>520</v>
      </c>
      <c r="B549" s="45">
        <v>1930</v>
      </c>
      <c r="C549" s="46" t="s">
        <v>1973</v>
      </c>
      <c r="D549" s="47" t="s">
        <v>1455</v>
      </c>
      <c r="E549" s="47"/>
      <c r="F549" s="47" t="s">
        <v>2224</v>
      </c>
    </row>
    <row r="550" spans="1:6" ht="16.5">
      <c r="A550" s="55">
        <v>521</v>
      </c>
      <c r="B550" s="45">
        <v>1931</v>
      </c>
      <c r="C550" s="46" t="s">
        <v>1974</v>
      </c>
      <c r="D550" s="47" t="s">
        <v>1455</v>
      </c>
      <c r="E550" s="47"/>
      <c r="F550" s="47" t="s">
        <v>2224</v>
      </c>
    </row>
    <row r="551" spans="1:6" ht="16.5">
      <c r="A551" s="55">
        <v>522</v>
      </c>
      <c r="B551" s="45">
        <v>1932</v>
      </c>
      <c r="C551" s="46" t="s">
        <v>1975</v>
      </c>
      <c r="D551" s="47" t="s">
        <v>1455</v>
      </c>
      <c r="E551" s="47"/>
      <c r="F551" s="47" t="s">
        <v>2224</v>
      </c>
    </row>
    <row r="552" spans="1:6" ht="16.5">
      <c r="A552" s="55">
        <v>523</v>
      </c>
      <c r="B552" s="45">
        <v>1935</v>
      </c>
      <c r="C552" s="46" t="s">
        <v>1976</v>
      </c>
      <c r="D552" s="47" t="s">
        <v>1455</v>
      </c>
      <c r="E552" s="47"/>
      <c r="F552" s="47" t="s">
        <v>2224</v>
      </c>
    </row>
    <row r="553" spans="1:6" ht="16.5">
      <c r="A553" s="55">
        <v>524</v>
      </c>
      <c r="B553" s="45">
        <v>1936</v>
      </c>
      <c r="C553" s="46" t="s">
        <v>1961</v>
      </c>
      <c r="D553" s="47" t="s">
        <v>1455</v>
      </c>
      <c r="E553" s="47"/>
      <c r="F553" s="47" t="s">
        <v>2223</v>
      </c>
    </row>
    <row r="554" spans="1:6" ht="16.5">
      <c r="A554" s="55">
        <v>525</v>
      </c>
      <c r="B554" s="45">
        <v>1939</v>
      </c>
      <c r="C554" s="46" t="s">
        <v>1977</v>
      </c>
      <c r="D554" s="47" t="s">
        <v>1455</v>
      </c>
      <c r="E554" s="47"/>
      <c r="F554" s="47" t="s">
        <v>2224</v>
      </c>
    </row>
    <row r="555" spans="1:6" ht="16.5">
      <c r="A555" s="55">
        <v>526</v>
      </c>
      <c r="B555" s="45">
        <v>1950</v>
      </c>
      <c r="C555" s="46" t="s">
        <v>1978</v>
      </c>
      <c r="D555" s="47" t="s">
        <v>1455</v>
      </c>
      <c r="E555" s="47"/>
      <c r="F555" s="47" t="s">
        <v>2224</v>
      </c>
    </row>
    <row r="556" spans="1:6" ht="16.5">
      <c r="A556" s="55">
        <v>527</v>
      </c>
      <c r="B556" s="45">
        <v>1952</v>
      </c>
      <c r="C556" s="46" t="s">
        <v>1979</v>
      </c>
      <c r="D556" s="47" t="s">
        <v>1455</v>
      </c>
      <c r="E556" s="47" t="s">
        <v>906</v>
      </c>
      <c r="F556" s="47"/>
    </row>
    <row r="557" spans="1:6" ht="16.5">
      <c r="A557" s="55">
        <v>528</v>
      </c>
      <c r="B557" s="45">
        <v>1953</v>
      </c>
      <c r="C557" s="46" t="s">
        <v>1980</v>
      </c>
      <c r="D557" s="47" t="s">
        <v>1455</v>
      </c>
      <c r="E557" s="47"/>
      <c r="F557" s="47" t="s">
        <v>2224</v>
      </c>
    </row>
    <row r="558" spans="1:6" ht="33">
      <c r="A558" s="55">
        <v>529</v>
      </c>
      <c r="B558" s="45">
        <v>1954</v>
      </c>
      <c r="C558" s="19" t="s">
        <v>1981</v>
      </c>
      <c r="D558" s="47" t="s">
        <v>1455</v>
      </c>
      <c r="E558" s="47"/>
      <c r="F558" s="47" t="s">
        <v>2224</v>
      </c>
    </row>
    <row r="559" spans="1:6" ht="16.5">
      <c r="A559" s="55">
        <v>530</v>
      </c>
      <c r="B559" s="45">
        <v>1955</v>
      </c>
      <c r="C559" s="46" t="s">
        <v>1982</v>
      </c>
      <c r="D559" s="47" t="s">
        <v>1455</v>
      </c>
      <c r="E559" s="47"/>
      <c r="F559" s="47" t="s">
        <v>2224</v>
      </c>
    </row>
    <row r="560" spans="1:6" ht="16.5">
      <c r="A560" s="55">
        <v>531</v>
      </c>
      <c r="B560" s="45">
        <v>1956</v>
      </c>
      <c r="C560" s="46" t="s">
        <v>1983</v>
      </c>
      <c r="D560" s="47" t="s">
        <v>1455</v>
      </c>
      <c r="E560" s="47"/>
      <c r="F560" s="47" t="s">
        <v>2224</v>
      </c>
    </row>
    <row r="561" spans="1:6" ht="16.5">
      <c r="A561" s="55">
        <v>532</v>
      </c>
      <c r="B561" s="45">
        <v>1957</v>
      </c>
      <c r="C561" s="46" t="s">
        <v>1984</v>
      </c>
      <c r="D561" s="47" t="s">
        <v>1455</v>
      </c>
      <c r="E561" s="47"/>
      <c r="F561" s="47" t="s">
        <v>2222</v>
      </c>
    </row>
    <row r="562" spans="1:6" ht="16.5">
      <c r="A562" s="55">
        <v>533</v>
      </c>
      <c r="B562" s="45">
        <v>1958</v>
      </c>
      <c r="C562" s="46" t="s">
        <v>1985</v>
      </c>
      <c r="D562" s="47" t="s">
        <v>1455</v>
      </c>
      <c r="E562" s="47"/>
      <c r="F562" s="47" t="s">
        <v>2224</v>
      </c>
    </row>
    <row r="563" spans="1:6" ht="16.5">
      <c r="A563" s="55">
        <v>534</v>
      </c>
      <c r="B563" s="45">
        <v>1959</v>
      </c>
      <c r="C563" s="46" t="s">
        <v>1986</v>
      </c>
      <c r="D563" s="47" t="s">
        <v>1455</v>
      </c>
      <c r="E563" s="47"/>
      <c r="F563" s="47" t="s">
        <v>2224</v>
      </c>
    </row>
    <row r="564" spans="1:6" ht="16.5">
      <c r="A564" s="55">
        <v>535</v>
      </c>
      <c r="B564" s="45">
        <v>1960</v>
      </c>
      <c r="C564" s="46" t="s">
        <v>1987</v>
      </c>
      <c r="D564" s="47" t="s">
        <v>1455</v>
      </c>
      <c r="E564" s="47"/>
      <c r="F564" s="47" t="s">
        <v>2224</v>
      </c>
    </row>
    <row r="565" spans="1:6" ht="16.5">
      <c r="A565" s="55">
        <v>536</v>
      </c>
      <c r="B565" s="45">
        <v>1961</v>
      </c>
      <c r="C565" s="46" t="s">
        <v>1969</v>
      </c>
      <c r="D565" s="47" t="s">
        <v>1455</v>
      </c>
      <c r="E565" s="47"/>
      <c r="F565" s="47" t="s">
        <v>2222</v>
      </c>
    </row>
    <row r="566" spans="1:6" ht="16.5">
      <c r="A566" s="55">
        <v>537</v>
      </c>
      <c r="B566" s="45">
        <v>1970</v>
      </c>
      <c r="C566" s="46" t="s">
        <v>1988</v>
      </c>
      <c r="D566" s="47" t="s">
        <v>1455</v>
      </c>
      <c r="E566" s="47"/>
      <c r="F566" s="47" t="s">
        <v>2223</v>
      </c>
    </row>
    <row r="567" spans="1:6" ht="16.5">
      <c r="A567" s="55">
        <v>538</v>
      </c>
      <c r="B567" s="45">
        <v>1971</v>
      </c>
      <c r="C567" s="46" t="s">
        <v>1989</v>
      </c>
      <c r="D567" s="47" t="s">
        <v>1455</v>
      </c>
      <c r="E567" s="47"/>
      <c r="F567" s="47" t="s">
        <v>2223</v>
      </c>
    </row>
    <row r="568" spans="1:6" ht="16.5">
      <c r="A568" s="55">
        <v>539</v>
      </c>
      <c r="B568" s="45">
        <v>1972</v>
      </c>
      <c r="C568" s="54" t="s">
        <v>1967</v>
      </c>
      <c r="D568" s="47" t="s">
        <v>1455</v>
      </c>
      <c r="E568" s="47"/>
      <c r="F568" s="47" t="s">
        <v>2223</v>
      </c>
    </row>
    <row r="569" spans="1:6" ht="16.5">
      <c r="A569" s="55">
        <v>540</v>
      </c>
      <c r="B569" s="45">
        <v>1974</v>
      </c>
      <c r="C569" s="46" t="s">
        <v>1990</v>
      </c>
      <c r="D569" s="47" t="s">
        <v>1455</v>
      </c>
      <c r="E569" s="47"/>
      <c r="F569" s="47" t="s">
        <v>2222</v>
      </c>
    </row>
    <row r="570" spans="1:6" ht="16.5">
      <c r="A570" s="55"/>
      <c r="B570" s="40"/>
      <c r="C570" s="41" t="s">
        <v>1991</v>
      </c>
      <c r="D570" s="48"/>
      <c r="E570" s="49"/>
      <c r="F570" s="50"/>
    </row>
    <row r="571" spans="1:6" ht="16.5">
      <c r="A571" s="55">
        <v>541</v>
      </c>
      <c r="B571" s="45">
        <v>2069</v>
      </c>
      <c r="C571" s="46" t="s">
        <v>1992</v>
      </c>
      <c r="D571" s="47" t="s">
        <v>1455</v>
      </c>
      <c r="E571" s="47" t="s">
        <v>2267</v>
      </c>
      <c r="F571" s="47"/>
    </row>
    <row r="572" spans="1:6" ht="16.5">
      <c r="A572" s="55">
        <v>542</v>
      </c>
      <c r="B572" s="45">
        <v>2077</v>
      </c>
      <c r="C572" s="46" t="s">
        <v>1993</v>
      </c>
      <c r="D572" s="47" t="s">
        <v>1455</v>
      </c>
      <c r="E572" s="47" t="s">
        <v>906</v>
      </c>
      <c r="F572" s="47"/>
    </row>
    <row r="573" spans="1:6" ht="16.5">
      <c r="A573" s="55"/>
      <c r="B573" s="34"/>
      <c r="C573" s="35" t="s">
        <v>1994</v>
      </c>
      <c r="D573" s="51"/>
      <c r="E573" s="52"/>
      <c r="F573" s="53"/>
    </row>
    <row r="574" spans="1:6" ht="16.5">
      <c r="A574" s="55"/>
      <c r="B574" s="40"/>
      <c r="C574" s="41" t="s">
        <v>1995</v>
      </c>
      <c r="D574" s="48"/>
      <c r="E574" s="49"/>
      <c r="F574" s="50"/>
    </row>
    <row r="575" spans="1:6" ht="16.5">
      <c r="A575" s="55">
        <v>543</v>
      </c>
      <c r="B575" s="45">
        <v>2115</v>
      </c>
      <c r="C575" s="46" t="s">
        <v>1996</v>
      </c>
      <c r="D575" s="47" t="s">
        <v>1455</v>
      </c>
      <c r="E575" s="47" t="s">
        <v>906</v>
      </c>
      <c r="F575" s="47"/>
    </row>
    <row r="576" spans="1:6" ht="16.5">
      <c r="A576" s="55">
        <v>544</v>
      </c>
      <c r="B576" s="45">
        <v>2117</v>
      </c>
      <c r="C576" s="46" t="s">
        <v>1997</v>
      </c>
      <c r="D576" s="47" t="s">
        <v>1455</v>
      </c>
      <c r="E576" s="47"/>
      <c r="F576" s="47" t="s">
        <v>2224</v>
      </c>
    </row>
    <row r="577" spans="1:6" ht="16.5">
      <c r="A577" s="55">
        <v>545</v>
      </c>
      <c r="B577" s="45">
        <v>2118</v>
      </c>
      <c r="C577" s="46" t="s">
        <v>1998</v>
      </c>
      <c r="D577" s="47" t="s">
        <v>1455</v>
      </c>
      <c r="E577" s="47" t="s">
        <v>906</v>
      </c>
      <c r="F577" s="47"/>
    </row>
    <row r="578" spans="1:6" ht="16.5">
      <c r="A578" s="55">
        <v>546</v>
      </c>
      <c r="B578" s="45">
        <v>2119</v>
      </c>
      <c r="C578" s="46" t="s">
        <v>1999</v>
      </c>
      <c r="D578" s="47" t="s">
        <v>1455</v>
      </c>
      <c r="E578" s="47" t="s">
        <v>2267</v>
      </c>
      <c r="F578" s="47"/>
    </row>
    <row r="579" spans="1:6" ht="16.5">
      <c r="A579" s="55">
        <v>547</v>
      </c>
      <c r="B579" s="45">
        <v>2120</v>
      </c>
      <c r="C579" s="46" t="s">
        <v>2000</v>
      </c>
      <c r="D579" s="47" t="s">
        <v>1455</v>
      </c>
      <c r="E579" s="47"/>
      <c r="F579" s="47" t="s">
        <v>2222</v>
      </c>
    </row>
    <row r="580" spans="1:6" ht="16.5">
      <c r="A580" s="55">
        <v>548</v>
      </c>
      <c r="B580" s="45">
        <v>2125</v>
      </c>
      <c r="C580" s="46" t="s">
        <v>2001</v>
      </c>
      <c r="D580" s="47" t="s">
        <v>1455</v>
      </c>
      <c r="E580" s="47"/>
      <c r="F580" s="47" t="s">
        <v>2223</v>
      </c>
    </row>
    <row r="581" spans="1:6" ht="16.5">
      <c r="A581" s="39"/>
      <c r="B581" s="40"/>
      <c r="C581" s="41" t="s">
        <v>2002</v>
      </c>
      <c r="D581" s="48"/>
      <c r="E581" s="49"/>
      <c r="F581" s="50"/>
    </row>
    <row r="582" spans="1:6" ht="16.5">
      <c r="A582" s="55">
        <v>549</v>
      </c>
      <c r="B582" s="45">
        <v>2148</v>
      </c>
      <c r="C582" s="46" t="s">
        <v>2003</v>
      </c>
      <c r="D582" s="47" t="s">
        <v>1455</v>
      </c>
      <c r="E582" s="47" t="s">
        <v>906</v>
      </c>
      <c r="F582" s="47"/>
    </row>
    <row r="583" spans="1:6" ht="16.5">
      <c r="A583" s="55">
        <v>550</v>
      </c>
      <c r="B583" s="45">
        <v>2149</v>
      </c>
      <c r="C583" s="46" t="s">
        <v>2004</v>
      </c>
      <c r="D583" s="47" t="s">
        <v>1455</v>
      </c>
      <c r="E583" s="47"/>
      <c r="F583" s="47" t="s">
        <v>2223</v>
      </c>
    </row>
    <row r="584" spans="1:6" ht="16.5">
      <c r="A584" s="55">
        <v>551</v>
      </c>
      <c r="B584" s="45">
        <v>2150</v>
      </c>
      <c r="C584" s="46" t="s">
        <v>2005</v>
      </c>
      <c r="D584" s="47" t="s">
        <v>1455</v>
      </c>
      <c r="E584" s="47"/>
      <c r="F584" s="47" t="s">
        <v>2223</v>
      </c>
    </row>
    <row r="585" spans="1:6" ht="16.5">
      <c r="A585" s="55">
        <v>552</v>
      </c>
      <c r="B585" s="45">
        <v>2151</v>
      </c>
      <c r="C585" s="46" t="s">
        <v>2006</v>
      </c>
      <c r="D585" s="47" t="s">
        <v>1455</v>
      </c>
      <c r="E585" s="47" t="s">
        <v>906</v>
      </c>
      <c r="F585" s="47"/>
    </row>
    <row r="586" spans="1:6" ht="16.5">
      <c r="A586" s="55">
        <v>553</v>
      </c>
      <c r="B586" s="45">
        <v>2152</v>
      </c>
      <c r="C586" s="46" t="s">
        <v>2007</v>
      </c>
      <c r="D586" s="47" t="s">
        <v>1455</v>
      </c>
      <c r="E586" s="47"/>
      <c r="F586" s="47" t="s">
        <v>2224</v>
      </c>
    </row>
    <row r="587" spans="1:6" ht="16.5">
      <c r="A587" s="55">
        <v>554</v>
      </c>
      <c r="B587" s="45">
        <v>2153</v>
      </c>
      <c r="C587" s="46" t="s">
        <v>2008</v>
      </c>
      <c r="D587" s="47" t="s">
        <v>1455</v>
      </c>
      <c r="E587" s="47"/>
      <c r="F587" s="47" t="s">
        <v>2223</v>
      </c>
    </row>
    <row r="588" spans="1:6" ht="16.5">
      <c r="A588" s="55">
        <v>555</v>
      </c>
      <c r="B588" s="45">
        <v>2154</v>
      </c>
      <c r="C588" s="46" t="s">
        <v>2009</v>
      </c>
      <c r="D588" s="47" t="s">
        <v>1455</v>
      </c>
      <c r="E588" s="47"/>
      <c r="F588" s="47" t="s">
        <v>2222</v>
      </c>
    </row>
    <row r="589" spans="1:6" ht="16.5">
      <c r="A589" s="55">
        <v>556</v>
      </c>
      <c r="B589" s="45">
        <v>2155</v>
      </c>
      <c r="C589" s="46" t="s">
        <v>2010</v>
      </c>
      <c r="D589" s="47" t="s">
        <v>1455</v>
      </c>
      <c r="E589" s="47"/>
      <c r="F589" s="47" t="s">
        <v>2223</v>
      </c>
    </row>
    <row r="590" spans="1:6" ht="16.5">
      <c r="A590" s="39"/>
      <c r="B590" s="40"/>
      <c r="C590" s="41" t="s">
        <v>2011</v>
      </c>
      <c r="D590" s="48"/>
      <c r="E590" s="49"/>
      <c r="F590" s="50"/>
    </row>
    <row r="591" spans="1:6" ht="16.5">
      <c r="A591" s="55">
        <v>557</v>
      </c>
      <c r="B591" s="45">
        <v>2175</v>
      </c>
      <c r="C591" s="46" t="s">
        <v>2012</v>
      </c>
      <c r="D591" s="47" t="s">
        <v>1455</v>
      </c>
      <c r="E591" s="47" t="s">
        <v>2267</v>
      </c>
      <c r="F591" s="47"/>
    </row>
    <row r="592" spans="1:6" ht="16.5">
      <c r="A592" s="55">
        <v>558</v>
      </c>
      <c r="B592" s="45">
        <v>2178</v>
      </c>
      <c r="C592" s="46" t="s">
        <v>2013</v>
      </c>
      <c r="D592" s="47" t="s">
        <v>1455</v>
      </c>
      <c r="E592" s="47"/>
      <c r="F592" s="47" t="s">
        <v>2223</v>
      </c>
    </row>
    <row r="593" spans="1:6" ht="16.5">
      <c r="A593" s="55">
        <v>559</v>
      </c>
      <c r="B593" s="45">
        <v>2181</v>
      </c>
      <c r="C593" s="46" t="s">
        <v>2014</v>
      </c>
      <c r="D593" s="47" t="s">
        <v>1455</v>
      </c>
      <c r="E593" s="47"/>
      <c r="F593" s="47" t="s">
        <v>2224</v>
      </c>
    </row>
    <row r="594" spans="1:6" ht="16.5">
      <c r="A594" s="55">
        <v>560</v>
      </c>
      <c r="B594" s="45">
        <v>2184</v>
      </c>
      <c r="C594" s="46" t="s">
        <v>2015</v>
      </c>
      <c r="D594" s="47" t="s">
        <v>1455</v>
      </c>
      <c r="E594" s="47"/>
      <c r="F594" s="47" t="s">
        <v>2224</v>
      </c>
    </row>
    <row r="595" spans="1:6" ht="16.5">
      <c r="A595" s="55">
        <v>561</v>
      </c>
      <c r="B595" s="45">
        <v>2189</v>
      </c>
      <c r="C595" s="46" t="s">
        <v>907</v>
      </c>
      <c r="D595" s="47" t="s">
        <v>1455</v>
      </c>
      <c r="E595" s="47"/>
      <c r="F595" s="47" t="s">
        <v>2223</v>
      </c>
    </row>
    <row r="596" spans="1:6" ht="16.5">
      <c r="A596" s="55">
        <v>562</v>
      </c>
      <c r="B596" s="45">
        <v>2190</v>
      </c>
      <c r="C596" s="46" t="s">
        <v>2016</v>
      </c>
      <c r="D596" s="47" t="s">
        <v>1455</v>
      </c>
      <c r="E596" s="47"/>
      <c r="F596" s="47" t="s">
        <v>2222</v>
      </c>
    </row>
    <row r="597" spans="1:6" ht="16.5">
      <c r="A597" s="55">
        <v>563</v>
      </c>
      <c r="B597" s="45">
        <v>2191</v>
      </c>
      <c r="C597" s="46" t="s">
        <v>2017</v>
      </c>
      <c r="D597" s="47" t="s">
        <v>1455</v>
      </c>
      <c r="E597" s="47"/>
      <c r="F597" s="47" t="s">
        <v>2224</v>
      </c>
    </row>
    <row r="598" spans="1:6" ht="16.5">
      <c r="A598" s="39"/>
      <c r="B598" s="40"/>
      <c r="C598" s="41" t="s">
        <v>2018</v>
      </c>
      <c r="D598" s="48"/>
      <c r="E598" s="49"/>
      <c r="F598" s="50"/>
    </row>
    <row r="599" spans="1:6" ht="16.5">
      <c r="A599" s="55">
        <v>564</v>
      </c>
      <c r="B599" s="45">
        <v>2245</v>
      </c>
      <c r="C599" s="46" t="s">
        <v>2019</v>
      </c>
      <c r="D599" s="47" t="s">
        <v>1455</v>
      </c>
      <c r="E599" s="47"/>
      <c r="F599" s="47" t="s">
        <v>2224</v>
      </c>
    </row>
    <row r="600" spans="1:6" ht="16.5">
      <c r="A600" s="33"/>
      <c r="B600" s="34"/>
      <c r="C600" s="35" t="s">
        <v>2021</v>
      </c>
      <c r="D600" s="51"/>
      <c r="E600" s="52"/>
      <c r="F600" s="53"/>
    </row>
    <row r="601" spans="1:6" ht="16.5">
      <c r="A601" s="39"/>
      <c r="B601" s="40"/>
      <c r="C601" s="41" t="s">
        <v>2022</v>
      </c>
      <c r="D601" s="48"/>
      <c r="E601" s="49"/>
      <c r="F601" s="50"/>
    </row>
    <row r="602" spans="1:6" ht="16.5">
      <c r="A602" s="55">
        <v>565</v>
      </c>
      <c r="B602" s="45">
        <v>2333</v>
      </c>
      <c r="C602" s="46" t="s">
        <v>1499</v>
      </c>
      <c r="D602" s="47" t="s">
        <v>1455</v>
      </c>
      <c r="E602" s="47"/>
      <c r="F602" s="47" t="s">
        <v>2223</v>
      </c>
    </row>
    <row r="603" spans="1:6" ht="16.5">
      <c r="A603" s="39"/>
      <c r="B603" s="40"/>
      <c r="C603" s="41" t="s">
        <v>2023</v>
      </c>
      <c r="D603" s="48"/>
      <c r="E603" s="49"/>
      <c r="F603" s="50"/>
    </row>
    <row r="604" spans="1:6" ht="16.5">
      <c r="A604" s="55">
        <v>566</v>
      </c>
      <c r="B604" s="45">
        <v>2353</v>
      </c>
      <c r="C604" s="46" t="s">
        <v>2024</v>
      </c>
      <c r="D604" s="47" t="s">
        <v>1455</v>
      </c>
      <c r="E604" s="47"/>
      <c r="F604" s="47" t="s">
        <v>2224</v>
      </c>
    </row>
    <row r="605" spans="1:6" ht="16.5">
      <c r="A605" s="55">
        <v>567</v>
      </c>
      <c r="B605" s="45">
        <v>2354</v>
      </c>
      <c r="C605" s="46" t="s">
        <v>2025</v>
      </c>
      <c r="D605" s="47" t="s">
        <v>1455</v>
      </c>
      <c r="E605" s="47"/>
      <c r="F605" s="47" t="s">
        <v>2222</v>
      </c>
    </row>
    <row r="606" spans="1:6" ht="16.5">
      <c r="A606" s="55">
        <v>568</v>
      </c>
      <c r="B606" s="45">
        <v>2355</v>
      </c>
      <c r="C606" s="46" t="s">
        <v>2026</v>
      </c>
      <c r="D606" s="47" t="s">
        <v>1455</v>
      </c>
      <c r="E606" s="47"/>
      <c r="F606" s="47" t="s">
        <v>2222</v>
      </c>
    </row>
    <row r="607" spans="1:6" ht="16.5">
      <c r="A607" s="55">
        <v>569</v>
      </c>
      <c r="B607" s="45">
        <v>2356</v>
      </c>
      <c r="C607" s="46" t="s">
        <v>2027</v>
      </c>
      <c r="D607" s="47" t="s">
        <v>1455</v>
      </c>
      <c r="E607" s="47"/>
      <c r="F607" s="47" t="s">
        <v>2222</v>
      </c>
    </row>
    <row r="608" spans="1:6" ht="16.5">
      <c r="A608" s="55">
        <v>570</v>
      </c>
      <c r="B608" s="45">
        <v>2357</v>
      </c>
      <c r="C608" s="46" t="s">
        <v>1534</v>
      </c>
      <c r="D608" s="47" t="s">
        <v>1455</v>
      </c>
      <c r="E608" s="47"/>
      <c r="F608" s="47" t="s">
        <v>2222</v>
      </c>
    </row>
    <row r="609" spans="1:6" ht="16.5">
      <c r="A609" s="55">
        <v>571</v>
      </c>
      <c r="B609" s="45">
        <v>2358</v>
      </c>
      <c r="C609" s="46" t="s">
        <v>1577</v>
      </c>
      <c r="D609" s="47" t="s">
        <v>1455</v>
      </c>
      <c r="E609" s="47"/>
      <c r="F609" s="47" t="s">
        <v>2222</v>
      </c>
    </row>
    <row r="610" spans="1:6" ht="16.5">
      <c r="A610" s="55">
        <v>572</v>
      </c>
      <c r="B610" s="45">
        <v>2359</v>
      </c>
      <c r="C610" s="46" t="s">
        <v>2028</v>
      </c>
      <c r="D610" s="47" t="s">
        <v>1455</v>
      </c>
      <c r="E610" s="47"/>
      <c r="F610" s="47" t="s">
        <v>2222</v>
      </c>
    </row>
    <row r="611" spans="1:6" ht="16.5">
      <c r="A611" s="39"/>
      <c r="B611" s="40"/>
      <c r="C611" s="41" t="s">
        <v>2029</v>
      </c>
      <c r="D611" s="48"/>
      <c r="E611" s="49"/>
      <c r="F611" s="50"/>
    </row>
    <row r="612" spans="1:6" ht="16.5">
      <c r="A612" s="55">
        <v>273</v>
      </c>
      <c r="B612" s="45">
        <v>2382</v>
      </c>
      <c r="C612" s="46" t="s">
        <v>2030</v>
      </c>
      <c r="D612" s="47" t="s">
        <v>1455</v>
      </c>
      <c r="E612" s="47"/>
      <c r="F612" s="47" t="s">
        <v>2224</v>
      </c>
    </row>
    <row r="613" spans="1:6" ht="16.5">
      <c r="A613" s="55">
        <v>574</v>
      </c>
      <c r="B613" s="45">
        <v>2383</v>
      </c>
      <c r="C613" s="46" t="s">
        <v>2031</v>
      </c>
      <c r="D613" s="47" t="s">
        <v>1455</v>
      </c>
      <c r="E613" s="47"/>
      <c r="F613" s="47" t="s">
        <v>2224</v>
      </c>
    </row>
    <row r="614" spans="1:6" ht="16.5">
      <c r="A614" s="55">
        <v>575</v>
      </c>
      <c r="B614" s="45">
        <v>2384</v>
      </c>
      <c r="C614" s="46" t="s">
        <v>2032</v>
      </c>
      <c r="D614" s="47" t="s">
        <v>1455</v>
      </c>
      <c r="E614" s="47"/>
      <c r="F614" s="47" t="s">
        <v>2224</v>
      </c>
    </row>
    <row r="615" spans="1:6" ht="18.75" customHeight="1">
      <c r="A615" s="39"/>
      <c r="B615" s="40"/>
      <c r="C615" s="41" t="s">
        <v>2033</v>
      </c>
      <c r="D615" s="48"/>
      <c r="E615" s="49"/>
      <c r="F615" s="50"/>
    </row>
    <row r="616" spans="1:6" ht="18" customHeight="1">
      <c r="A616" s="55">
        <v>576</v>
      </c>
      <c r="B616" s="45">
        <v>2386</v>
      </c>
      <c r="C616" s="46" t="s">
        <v>2034</v>
      </c>
      <c r="D616" s="47" t="s">
        <v>1455</v>
      </c>
      <c r="E616" s="47"/>
      <c r="F616" s="47" t="s">
        <v>2222</v>
      </c>
    </row>
    <row r="617" spans="1:6" ht="16.5">
      <c r="A617" s="39"/>
      <c r="B617" s="40"/>
      <c r="C617" s="41" t="s">
        <v>2035</v>
      </c>
      <c r="D617" s="48"/>
      <c r="E617" s="49"/>
      <c r="F617" s="50"/>
    </row>
    <row r="618" spans="1:6" ht="16.5">
      <c r="A618" s="55">
        <v>577</v>
      </c>
      <c r="B618" s="45">
        <v>2387</v>
      </c>
      <c r="C618" s="46" t="s">
        <v>2036</v>
      </c>
      <c r="D618" s="47" t="s">
        <v>1455</v>
      </c>
      <c r="E618" s="47"/>
      <c r="F618" s="47" t="s">
        <v>2222</v>
      </c>
    </row>
    <row r="619" spans="1:6" ht="16.5">
      <c r="A619" s="55">
        <v>578</v>
      </c>
      <c r="B619" s="45">
        <v>2388</v>
      </c>
      <c r="C619" s="46" t="s">
        <v>2037</v>
      </c>
      <c r="D619" s="47" t="s">
        <v>1455</v>
      </c>
      <c r="E619" s="47"/>
      <c r="F619" s="47" t="s">
        <v>2222</v>
      </c>
    </row>
    <row r="620" spans="1:6" ht="16.5">
      <c r="A620" s="55">
        <v>579</v>
      </c>
      <c r="B620" s="45">
        <v>2389</v>
      </c>
      <c r="C620" s="46" t="s">
        <v>2038</v>
      </c>
      <c r="D620" s="47" t="s">
        <v>1455</v>
      </c>
      <c r="E620" s="47"/>
      <c r="F620" s="47" t="s">
        <v>2222</v>
      </c>
    </row>
    <row r="621" spans="1:6" ht="16.5">
      <c r="A621" s="55">
        <v>580</v>
      </c>
      <c r="B621" s="45">
        <v>2390</v>
      </c>
      <c r="C621" s="46" t="s">
        <v>2039</v>
      </c>
      <c r="D621" s="47" t="s">
        <v>1455</v>
      </c>
      <c r="E621" s="47"/>
      <c r="F621" s="47" t="s">
        <v>2222</v>
      </c>
    </row>
    <row r="622" spans="1:6" ht="16.5">
      <c r="A622" s="55">
        <v>581</v>
      </c>
      <c r="B622" s="45">
        <v>2391</v>
      </c>
      <c r="C622" s="46" t="s">
        <v>2040</v>
      </c>
      <c r="D622" s="47" t="s">
        <v>1455</v>
      </c>
      <c r="E622" s="47"/>
      <c r="F622" s="47" t="s">
        <v>2222</v>
      </c>
    </row>
    <row r="623" spans="1:6" ht="16.5">
      <c r="A623" s="33"/>
      <c r="B623" s="34"/>
      <c r="C623" s="35" t="s">
        <v>2041</v>
      </c>
      <c r="D623" s="51"/>
      <c r="E623" s="52"/>
      <c r="F623" s="53"/>
    </row>
    <row r="624" spans="1:6" ht="16.5">
      <c r="A624" s="39"/>
      <c r="B624" s="40"/>
      <c r="C624" s="41" t="s">
        <v>2042</v>
      </c>
      <c r="D624" s="48"/>
      <c r="E624" s="49"/>
      <c r="F624" s="50"/>
    </row>
    <row r="625" spans="1:6" ht="16.5">
      <c r="A625" s="55">
        <v>582</v>
      </c>
      <c r="B625" s="45">
        <v>2442</v>
      </c>
      <c r="C625" s="46" t="s">
        <v>908</v>
      </c>
      <c r="D625" s="47" t="s">
        <v>1455</v>
      </c>
      <c r="E625" s="47" t="s">
        <v>2221</v>
      </c>
      <c r="F625" s="47"/>
    </row>
    <row r="626" spans="1:6" ht="16.5">
      <c r="A626" s="55">
        <v>583</v>
      </c>
      <c r="B626" s="45">
        <v>2456</v>
      </c>
      <c r="C626" s="46" t="s">
        <v>2043</v>
      </c>
      <c r="D626" s="47" t="s">
        <v>1455</v>
      </c>
      <c r="E626" s="47" t="s">
        <v>2267</v>
      </c>
      <c r="F626" s="47"/>
    </row>
    <row r="627" spans="1:6" ht="16.5">
      <c r="A627" s="55">
        <v>584</v>
      </c>
      <c r="B627" s="45">
        <v>2457</v>
      </c>
      <c r="C627" s="46" t="s">
        <v>2044</v>
      </c>
      <c r="D627" s="47" t="s">
        <v>1455</v>
      </c>
      <c r="E627" s="47" t="s">
        <v>2221</v>
      </c>
      <c r="F627" s="47"/>
    </row>
    <row r="628" spans="1:6" ht="16.5">
      <c r="A628" s="55">
        <v>585</v>
      </c>
      <c r="B628" s="45">
        <v>2458</v>
      </c>
      <c r="C628" s="46" t="s">
        <v>909</v>
      </c>
      <c r="D628" s="47" t="s">
        <v>1455</v>
      </c>
      <c r="E628" s="47" t="s">
        <v>906</v>
      </c>
      <c r="F628" s="47"/>
    </row>
    <row r="629" spans="1:6" ht="16.5">
      <c r="A629" s="39"/>
      <c r="B629" s="40"/>
      <c r="C629" s="41" t="s">
        <v>2045</v>
      </c>
      <c r="D629" s="48"/>
      <c r="E629" s="49"/>
      <c r="F629" s="50"/>
    </row>
    <row r="630" spans="1:6" ht="16.5">
      <c r="A630" s="55">
        <v>586</v>
      </c>
      <c r="B630" s="45">
        <v>2613</v>
      </c>
      <c r="C630" s="46" t="s">
        <v>2046</v>
      </c>
      <c r="D630" s="47" t="s">
        <v>1455</v>
      </c>
      <c r="E630" s="47" t="s">
        <v>2267</v>
      </c>
      <c r="F630" s="47"/>
    </row>
    <row r="631" spans="1:6" ht="16.5">
      <c r="A631" s="55">
        <v>587</v>
      </c>
      <c r="B631" s="45">
        <v>2614</v>
      </c>
      <c r="C631" s="46" t="s">
        <v>2047</v>
      </c>
      <c r="D631" s="47" t="s">
        <v>1455</v>
      </c>
      <c r="E631" s="47" t="s">
        <v>2267</v>
      </c>
      <c r="F631" s="47"/>
    </row>
    <row r="632" spans="1:6" ht="16.5">
      <c r="A632" s="39"/>
      <c r="B632" s="40"/>
      <c r="C632" s="41" t="s">
        <v>2048</v>
      </c>
      <c r="D632" s="48"/>
      <c r="E632" s="49"/>
      <c r="F632" s="50"/>
    </row>
    <row r="633" spans="1:6" ht="16.5">
      <c r="A633" s="55">
        <v>588</v>
      </c>
      <c r="B633" s="45">
        <v>2766</v>
      </c>
      <c r="C633" s="46" t="s">
        <v>2049</v>
      </c>
      <c r="D633" s="47" t="s">
        <v>1455</v>
      </c>
      <c r="E633" s="47" t="s">
        <v>2267</v>
      </c>
      <c r="F633" s="47"/>
    </row>
    <row r="634" spans="1:6" ht="16.5">
      <c r="A634" s="55">
        <v>589</v>
      </c>
      <c r="B634" s="45">
        <v>2767</v>
      </c>
      <c r="C634" s="46" t="s">
        <v>2050</v>
      </c>
      <c r="D634" s="47" t="s">
        <v>1455</v>
      </c>
      <c r="E634" s="47" t="s">
        <v>906</v>
      </c>
      <c r="F634" s="47"/>
    </row>
    <row r="635" spans="1:6" ht="16.5">
      <c r="A635" s="55">
        <v>590</v>
      </c>
      <c r="B635" s="45">
        <v>2768</v>
      </c>
      <c r="C635" s="46" t="s">
        <v>2051</v>
      </c>
      <c r="D635" s="47" t="s">
        <v>1455</v>
      </c>
      <c r="E635" s="47" t="s">
        <v>906</v>
      </c>
      <c r="F635" s="47"/>
    </row>
    <row r="636" spans="1:6" ht="16.5">
      <c r="A636" s="55">
        <v>591</v>
      </c>
      <c r="B636" s="45">
        <v>2769</v>
      </c>
      <c r="C636" s="46" t="s">
        <v>2052</v>
      </c>
      <c r="D636" s="47" t="s">
        <v>1455</v>
      </c>
      <c r="E636" s="47" t="s">
        <v>2267</v>
      </c>
      <c r="F636" s="47"/>
    </row>
    <row r="637" spans="1:6" ht="16.5">
      <c r="A637" s="55">
        <v>592</v>
      </c>
      <c r="B637" s="45">
        <v>2770</v>
      </c>
      <c r="C637" s="46" t="s">
        <v>2053</v>
      </c>
      <c r="D637" s="47" t="s">
        <v>1455</v>
      </c>
      <c r="E637" s="47" t="s">
        <v>2267</v>
      </c>
      <c r="F637" s="47"/>
    </row>
    <row r="638" spans="1:6" ht="16.5">
      <c r="A638" s="33"/>
      <c r="B638" s="34"/>
      <c r="C638" s="35" t="s">
        <v>2055</v>
      </c>
      <c r="D638" s="51"/>
      <c r="E638" s="52"/>
      <c r="F638" s="53"/>
    </row>
    <row r="639" spans="1:6" ht="16.5">
      <c r="A639" s="39"/>
      <c r="B639" s="40"/>
      <c r="C639" s="41" t="s">
        <v>2056</v>
      </c>
      <c r="D639" s="48"/>
      <c r="E639" s="49"/>
      <c r="F639" s="50"/>
    </row>
    <row r="640" spans="1:6" ht="16.5">
      <c r="A640" s="55">
        <v>593</v>
      </c>
      <c r="B640" s="45">
        <v>2996</v>
      </c>
      <c r="C640" s="46" t="s">
        <v>2054</v>
      </c>
      <c r="D640" s="47" t="s">
        <v>1455</v>
      </c>
      <c r="E640" s="47"/>
      <c r="F640" s="47" t="s">
        <v>2222</v>
      </c>
    </row>
    <row r="641" spans="1:6" ht="16.5">
      <c r="A641" s="55">
        <v>594</v>
      </c>
      <c r="B641" s="45">
        <v>2998</v>
      </c>
      <c r="C641" s="46" t="s">
        <v>2057</v>
      </c>
      <c r="D641" s="47" t="s">
        <v>1455</v>
      </c>
      <c r="E641" s="47"/>
      <c r="F641" s="47" t="s">
        <v>2224</v>
      </c>
    </row>
    <row r="642" spans="1:6" ht="16.5">
      <c r="A642" s="39"/>
      <c r="B642" s="40"/>
      <c r="C642" s="41" t="s">
        <v>2058</v>
      </c>
      <c r="D642" s="48"/>
      <c r="E642" s="49"/>
      <c r="F642" s="50"/>
    </row>
    <row r="643" spans="1:6" ht="16.5">
      <c r="A643" s="55">
        <v>595</v>
      </c>
      <c r="B643" s="45">
        <v>3035</v>
      </c>
      <c r="C643" s="46" t="s">
        <v>2061</v>
      </c>
      <c r="D643" s="47" t="s">
        <v>1455</v>
      </c>
      <c r="E643" s="47"/>
      <c r="F643" s="47" t="s">
        <v>2222</v>
      </c>
    </row>
    <row r="644" spans="1:6" ht="33">
      <c r="A644" s="55">
        <v>596</v>
      </c>
      <c r="B644" s="45">
        <v>3037</v>
      </c>
      <c r="C644" s="46" t="s">
        <v>2062</v>
      </c>
      <c r="D644" s="47" t="s">
        <v>1455</v>
      </c>
      <c r="E644" s="47"/>
      <c r="F644" s="47" t="s">
        <v>2223</v>
      </c>
    </row>
    <row r="645" spans="1:6" ht="33">
      <c r="A645" s="55">
        <v>597</v>
      </c>
      <c r="B645" s="45">
        <v>3038</v>
      </c>
      <c r="C645" s="46" t="s">
        <v>2063</v>
      </c>
      <c r="D645" s="47" t="s">
        <v>1455</v>
      </c>
      <c r="E645" s="47"/>
      <c r="F645" s="47" t="s">
        <v>2223</v>
      </c>
    </row>
    <row r="646" spans="1:6" ht="16.5">
      <c r="A646" s="33"/>
      <c r="B646" s="34"/>
      <c r="C646" s="35" t="s">
        <v>2064</v>
      </c>
      <c r="D646" s="51"/>
      <c r="E646" s="52"/>
      <c r="F646" s="53"/>
    </row>
    <row r="647" spans="1:6" ht="16.5">
      <c r="A647" s="39"/>
      <c r="B647" s="40"/>
      <c r="C647" s="41" t="s">
        <v>2065</v>
      </c>
      <c r="D647" s="48"/>
      <c r="E647" s="49"/>
      <c r="F647" s="50"/>
    </row>
    <row r="648" spans="1:6" ht="16.5">
      <c r="A648" s="55">
        <v>598</v>
      </c>
      <c r="B648" s="45">
        <v>3082</v>
      </c>
      <c r="C648" s="46" t="s">
        <v>2066</v>
      </c>
      <c r="D648" s="47" t="s">
        <v>1455</v>
      </c>
      <c r="E648" s="47" t="s">
        <v>906</v>
      </c>
      <c r="F648" s="47"/>
    </row>
    <row r="649" spans="1:6" ht="16.5">
      <c r="A649" s="55">
        <v>599</v>
      </c>
      <c r="B649" s="45">
        <v>3083</v>
      </c>
      <c r="C649" s="46" t="s">
        <v>2067</v>
      </c>
      <c r="D649" s="47" t="s">
        <v>1455</v>
      </c>
      <c r="E649" s="47" t="s">
        <v>906</v>
      </c>
      <c r="F649" s="47"/>
    </row>
    <row r="650" spans="1:6" ht="16.5">
      <c r="A650" s="39"/>
      <c r="B650" s="40"/>
      <c r="C650" s="41" t="s">
        <v>2068</v>
      </c>
      <c r="D650" s="48"/>
      <c r="E650" s="49"/>
      <c r="F650" s="50"/>
    </row>
    <row r="651" spans="1:6" ht="16.5">
      <c r="A651" s="56"/>
      <c r="B651" s="57"/>
      <c r="C651" s="58" t="s">
        <v>2069</v>
      </c>
      <c r="D651" s="59"/>
      <c r="E651" s="60"/>
      <c r="F651" s="61"/>
    </row>
    <row r="652" spans="1:6" ht="16.5">
      <c r="A652" s="55">
        <v>600</v>
      </c>
      <c r="B652" s="45">
        <v>3221</v>
      </c>
      <c r="C652" s="46" t="s">
        <v>2070</v>
      </c>
      <c r="D652" s="47" t="s">
        <v>1455</v>
      </c>
      <c r="E652" s="47" t="s">
        <v>2221</v>
      </c>
      <c r="F652" s="47"/>
    </row>
    <row r="653" spans="1:6" ht="16.5">
      <c r="A653" s="56"/>
      <c r="B653" s="57"/>
      <c r="C653" s="58" t="s">
        <v>2071</v>
      </c>
      <c r="D653" s="59"/>
      <c r="E653" s="60"/>
      <c r="F653" s="61"/>
    </row>
    <row r="654" spans="1:6" ht="16.5">
      <c r="A654" s="55">
        <v>601</v>
      </c>
      <c r="B654" s="45">
        <v>3261</v>
      </c>
      <c r="C654" s="46" t="s">
        <v>2072</v>
      </c>
      <c r="D654" s="47" t="s">
        <v>1455</v>
      </c>
      <c r="E654" s="47" t="s">
        <v>2267</v>
      </c>
      <c r="F654" s="47"/>
    </row>
    <row r="655" spans="1:6" ht="16.5">
      <c r="A655" s="55">
        <v>602</v>
      </c>
      <c r="B655" s="45">
        <v>3263</v>
      </c>
      <c r="C655" s="54" t="s">
        <v>2073</v>
      </c>
      <c r="D655" s="47" t="s">
        <v>1455</v>
      </c>
      <c r="E655" s="47" t="s">
        <v>2221</v>
      </c>
      <c r="F655" s="47"/>
    </row>
    <row r="656" spans="1:6" ht="16.5">
      <c r="A656" s="55">
        <v>603</v>
      </c>
      <c r="B656" s="45">
        <v>3265</v>
      </c>
      <c r="C656" s="46" t="s">
        <v>2074</v>
      </c>
      <c r="D656" s="47" t="s">
        <v>1455</v>
      </c>
      <c r="E656" s="47"/>
      <c r="F656" s="47" t="s">
        <v>2224</v>
      </c>
    </row>
    <row r="657" spans="1:6" ht="16.5">
      <c r="A657" s="39"/>
      <c r="B657" s="40"/>
      <c r="C657" s="41" t="s">
        <v>2075</v>
      </c>
      <c r="D657" s="48"/>
      <c r="E657" s="49"/>
      <c r="F657" s="50"/>
    </row>
    <row r="658" spans="1:6" ht="16.5">
      <c r="A658" s="56"/>
      <c r="B658" s="57"/>
      <c r="C658" s="58" t="s">
        <v>2076</v>
      </c>
      <c r="D658" s="59"/>
      <c r="E658" s="60"/>
      <c r="F658" s="61"/>
    </row>
    <row r="659" spans="1:6" ht="16.5">
      <c r="A659" s="55">
        <v>604</v>
      </c>
      <c r="B659" s="45">
        <v>3297</v>
      </c>
      <c r="C659" s="46" t="s">
        <v>2077</v>
      </c>
      <c r="D659" s="47" t="s">
        <v>1455</v>
      </c>
      <c r="E659" s="47" t="s">
        <v>906</v>
      </c>
      <c r="F659" s="47"/>
    </row>
    <row r="660" spans="1:6" ht="16.5">
      <c r="A660" s="55">
        <v>605</v>
      </c>
      <c r="B660" s="45">
        <v>3298</v>
      </c>
      <c r="C660" s="46" t="s">
        <v>2078</v>
      </c>
      <c r="D660" s="47" t="s">
        <v>1455</v>
      </c>
      <c r="E660" s="47" t="s">
        <v>2267</v>
      </c>
      <c r="F660" s="47"/>
    </row>
    <row r="661" spans="1:6" ht="16.5">
      <c r="A661" s="56"/>
      <c r="B661" s="57"/>
      <c r="C661" s="58" t="s">
        <v>2079</v>
      </c>
      <c r="D661" s="59"/>
      <c r="E661" s="60"/>
      <c r="F661" s="61"/>
    </row>
    <row r="662" spans="1:6" ht="16.5">
      <c r="A662" s="55">
        <v>606</v>
      </c>
      <c r="B662" s="45">
        <v>3327</v>
      </c>
      <c r="C662" s="46" t="s">
        <v>2080</v>
      </c>
      <c r="D662" s="47" t="s">
        <v>1455</v>
      </c>
      <c r="E662" s="47" t="s">
        <v>2267</v>
      </c>
      <c r="F662" s="47"/>
    </row>
    <row r="663" spans="1:6" ht="16.5">
      <c r="A663" s="55">
        <v>607</v>
      </c>
      <c r="B663" s="45">
        <v>3328</v>
      </c>
      <c r="C663" s="46" t="s">
        <v>2081</v>
      </c>
      <c r="D663" s="47" t="s">
        <v>1455</v>
      </c>
      <c r="E663" s="47" t="s">
        <v>2221</v>
      </c>
      <c r="F663" s="47"/>
    </row>
    <row r="664" spans="1:6" ht="16.5">
      <c r="A664" s="55">
        <v>608</v>
      </c>
      <c r="B664" s="45">
        <v>3329</v>
      </c>
      <c r="C664" s="46" t="s">
        <v>2082</v>
      </c>
      <c r="D664" s="47" t="s">
        <v>1455</v>
      </c>
      <c r="E664" s="47" t="s">
        <v>2267</v>
      </c>
      <c r="F664" s="47"/>
    </row>
    <row r="665" spans="1:6" ht="16.5">
      <c r="A665" s="55">
        <v>609</v>
      </c>
      <c r="B665" s="45">
        <v>3330</v>
      </c>
      <c r="C665" s="46" t="s">
        <v>2083</v>
      </c>
      <c r="D665" s="47" t="s">
        <v>1455</v>
      </c>
      <c r="E665" s="47" t="s">
        <v>2221</v>
      </c>
      <c r="F665" s="47"/>
    </row>
    <row r="666" spans="1:6" ht="16.5">
      <c r="A666" s="55">
        <v>610</v>
      </c>
      <c r="B666" s="45">
        <v>3331</v>
      </c>
      <c r="C666" s="46" t="s">
        <v>2084</v>
      </c>
      <c r="D666" s="47" t="s">
        <v>1455</v>
      </c>
      <c r="E666" s="47" t="s">
        <v>2267</v>
      </c>
      <c r="F666" s="47"/>
    </row>
    <row r="667" spans="1:6" ht="16.5">
      <c r="A667" s="55">
        <v>611</v>
      </c>
      <c r="B667" s="45">
        <v>3332</v>
      </c>
      <c r="C667" s="46" t="s">
        <v>2085</v>
      </c>
      <c r="D667" s="47" t="s">
        <v>1455</v>
      </c>
      <c r="E667" s="47" t="s">
        <v>906</v>
      </c>
      <c r="F667" s="47"/>
    </row>
    <row r="668" spans="1:6" ht="16.5">
      <c r="A668" s="56"/>
      <c r="B668" s="57"/>
      <c r="C668" s="58" t="s">
        <v>2086</v>
      </c>
      <c r="D668" s="59"/>
      <c r="E668" s="60"/>
      <c r="F668" s="61"/>
    </row>
    <row r="669" spans="1:6" ht="16.5">
      <c r="A669" s="55">
        <v>612</v>
      </c>
      <c r="B669" s="45">
        <v>3376</v>
      </c>
      <c r="C669" s="46" t="s">
        <v>2087</v>
      </c>
      <c r="D669" s="47" t="s">
        <v>1455</v>
      </c>
      <c r="E669" s="47"/>
      <c r="F669" s="47" t="s">
        <v>2224</v>
      </c>
    </row>
    <row r="670" spans="1:6" ht="16.5">
      <c r="A670" s="55">
        <v>613</v>
      </c>
      <c r="B670" s="45">
        <v>3377</v>
      </c>
      <c r="C670" s="46" t="s">
        <v>2088</v>
      </c>
      <c r="D670" s="47" t="s">
        <v>1455</v>
      </c>
      <c r="E670" s="47" t="s">
        <v>2267</v>
      </c>
      <c r="F670" s="47"/>
    </row>
    <row r="671" spans="1:6" ht="16.5">
      <c r="A671" s="55">
        <v>614</v>
      </c>
      <c r="B671" s="45">
        <v>3378</v>
      </c>
      <c r="C671" s="46" t="s">
        <v>2089</v>
      </c>
      <c r="D671" s="47" t="s">
        <v>1455</v>
      </c>
      <c r="E671" s="47" t="s">
        <v>2267</v>
      </c>
      <c r="F671" s="47"/>
    </row>
    <row r="672" spans="1:6" ht="16.5">
      <c r="A672" s="55">
        <v>615</v>
      </c>
      <c r="B672" s="45">
        <v>3379</v>
      </c>
      <c r="C672" s="46" t="s">
        <v>2090</v>
      </c>
      <c r="D672" s="47" t="s">
        <v>1455</v>
      </c>
      <c r="E672" s="47" t="s">
        <v>2267</v>
      </c>
      <c r="F672" s="47"/>
    </row>
    <row r="673" spans="1:6" ht="16.5">
      <c r="A673" s="55">
        <v>616</v>
      </c>
      <c r="B673" s="45">
        <v>3380</v>
      </c>
      <c r="C673" s="46" t="s">
        <v>2091</v>
      </c>
      <c r="D673" s="47" t="s">
        <v>1455</v>
      </c>
      <c r="E673" s="47" t="s">
        <v>2267</v>
      </c>
      <c r="F673" s="47"/>
    </row>
    <row r="674" spans="1:6" ht="16.5">
      <c r="A674" s="56"/>
      <c r="B674" s="57"/>
      <c r="C674" s="58" t="s">
        <v>2092</v>
      </c>
      <c r="D674" s="59"/>
      <c r="E674" s="60"/>
      <c r="F674" s="61"/>
    </row>
    <row r="675" spans="1:6" ht="16.5">
      <c r="A675" s="55">
        <v>617</v>
      </c>
      <c r="B675" s="45">
        <v>3399</v>
      </c>
      <c r="C675" s="46" t="s">
        <v>2093</v>
      </c>
      <c r="D675" s="47" t="s">
        <v>1455</v>
      </c>
      <c r="E675" s="47" t="s">
        <v>906</v>
      </c>
      <c r="F675" s="47"/>
    </row>
    <row r="676" spans="1:6" ht="16.5">
      <c r="A676" s="55">
        <v>618</v>
      </c>
      <c r="B676" s="45">
        <v>3400</v>
      </c>
      <c r="C676" s="46" t="s">
        <v>2094</v>
      </c>
      <c r="D676" s="47" t="s">
        <v>1455</v>
      </c>
      <c r="E676" s="47" t="s">
        <v>906</v>
      </c>
      <c r="F676" s="47"/>
    </row>
    <row r="677" spans="1:6" ht="16.5">
      <c r="A677" s="55">
        <v>619</v>
      </c>
      <c r="B677" s="45">
        <v>3401</v>
      </c>
      <c r="C677" s="46" t="s">
        <v>2095</v>
      </c>
      <c r="D677" s="47" t="s">
        <v>1455</v>
      </c>
      <c r="E677" s="47" t="s">
        <v>906</v>
      </c>
      <c r="F677" s="47"/>
    </row>
    <row r="678" spans="1:6" ht="16.5">
      <c r="A678" s="55">
        <v>620</v>
      </c>
      <c r="B678" s="45">
        <v>3402</v>
      </c>
      <c r="C678" s="46" t="s">
        <v>2096</v>
      </c>
      <c r="D678" s="47" t="s">
        <v>1455</v>
      </c>
      <c r="E678" s="47" t="s">
        <v>906</v>
      </c>
      <c r="F678" s="47"/>
    </row>
    <row r="679" spans="1:6" ht="16.5">
      <c r="A679" s="55">
        <v>621</v>
      </c>
      <c r="B679" s="45">
        <v>3403</v>
      </c>
      <c r="C679" s="46" t="s">
        <v>2097</v>
      </c>
      <c r="D679" s="47" t="s">
        <v>1455</v>
      </c>
      <c r="E679" s="47" t="s">
        <v>2267</v>
      </c>
      <c r="F679" s="47"/>
    </row>
    <row r="680" spans="1:6" ht="16.5">
      <c r="A680" s="55">
        <v>622</v>
      </c>
      <c r="B680" s="45">
        <v>3404</v>
      </c>
      <c r="C680" s="46" t="s">
        <v>2098</v>
      </c>
      <c r="D680" s="47" t="s">
        <v>1455</v>
      </c>
      <c r="E680" s="47" t="s">
        <v>906</v>
      </c>
      <c r="F680" s="47"/>
    </row>
    <row r="681" spans="1:6" ht="16.5">
      <c r="A681" s="55">
        <v>623</v>
      </c>
      <c r="B681" s="45">
        <v>3405</v>
      </c>
      <c r="C681" s="46" t="s">
        <v>2020</v>
      </c>
      <c r="D681" s="47" t="s">
        <v>1455</v>
      </c>
      <c r="E681" s="47"/>
      <c r="F681" s="47" t="s">
        <v>2224</v>
      </c>
    </row>
    <row r="682" spans="1:6" ht="16.5">
      <c r="A682" s="55">
        <v>624</v>
      </c>
      <c r="B682" s="45">
        <v>3406</v>
      </c>
      <c r="C682" s="46" t="s">
        <v>2099</v>
      </c>
      <c r="D682" s="47" t="s">
        <v>1455</v>
      </c>
      <c r="E682" s="47" t="s">
        <v>906</v>
      </c>
      <c r="F682" s="47"/>
    </row>
    <row r="683" spans="1:6" ht="16.5">
      <c r="A683" s="55">
        <v>625</v>
      </c>
      <c r="B683" s="45">
        <v>3407</v>
      </c>
      <c r="C683" s="46" t="s">
        <v>2100</v>
      </c>
      <c r="D683" s="47" t="s">
        <v>1455</v>
      </c>
      <c r="E683" s="47" t="s">
        <v>906</v>
      </c>
      <c r="F683" s="47"/>
    </row>
    <row r="684" spans="1:6" ht="16.5">
      <c r="A684" s="39"/>
      <c r="B684" s="40"/>
      <c r="C684" s="41" t="s">
        <v>2101</v>
      </c>
      <c r="D684" s="48"/>
      <c r="E684" s="49"/>
      <c r="F684" s="50"/>
    </row>
    <row r="685" spans="1:6" ht="16.5">
      <c r="A685" s="56"/>
      <c r="B685" s="57"/>
      <c r="C685" s="58" t="s">
        <v>2102</v>
      </c>
      <c r="D685" s="59"/>
      <c r="E685" s="60"/>
      <c r="F685" s="61"/>
    </row>
    <row r="686" spans="1:6" ht="16.5">
      <c r="A686" s="55">
        <v>626</v>
      </c>
      <c r="B686" s="45">
        <v>3416</v>
      </c>
      <c r="C686" s="46" t="s">
        <v>2103</v>
      </c>
      <c r="D686" s="47" t="s">
        <v>1455</v>
      </c>
      <c r="E686" s="47" t="s">
        <v>906</v>
      </c>
      <c r="F686" s="47"/>
    </row>
    <row r="687" spans="1:6" ht="16.5">
      <c r="A687" s="56"/>
      <c r="B687" s="57"/>
      <c r="C687" s="58" t="s">
        <v>2104</v>
      </c>
      <c r="D687" s="59"/>
      <c r="E687" s="60"/>
      <c r="F687" s="61"/>
    </row>
    <row r="688" spans="1:6" ht="16.5">
      <c r="A688" s="55">
        <v>627</v>
      </c>
      <c r="B688" s="45">
        <v>3443</v>
      </c>
      <c r="C688" s="46" t="s">
        <v>2105</v>
      </c>
      <c r="D688" s="47" t="s">
        <v>1455</v>
      </c>
      <c r="E688" s="47" t="s">
        <v>906</v>
      </c>
      <c r="F688" s="47"/>
    </row>
    <row r="689" spans="1:6" ht="16.5">
      <c r="A689" s="39"/>
      <c r="B689" s="40"/>
      <c r="C689" s="41" t="s">
        <v>2106</v>
      </c>
      <c r="D689" s="48"/>
      <c r="E689" s="49"/>
      <c r="F689" s="50"/>
    </row>
    <row r="690" spans="1:6" ht="16.5">
      <c r="A690" s="56"/>
      <c r="B690" s="57"/>
      <c r="C690" s="58" t="s">
        <v>2107</v>
      </c>
      <c r="D690" s="59"/>
      <c r="E690" s="60"/>
      <c r="F690" s="61"/>
    </row>
    <row r="691" spans="1:6" ht="16.5">
      <c r="A691" s="55">
        <v>628</v>
      </c>
      <c r="B691" s="45">
        <v>3531</v>
      </c>
      <c r="C691" s="46" t="s">
        <v>2108</v>
      </c>
      <c r="D691" s="47" t="s">
        <v>1455</v>
      </c>
      <c r="E691" s="47" t="s">
        <v>2267</v>
      </c>
      <c r="F691" s="47"/>
    </row>
    <row r="692" spans="1:6" ht="16.5">
      <c r="A692" s="55">
        <v>629</v>
      </c>
      <c r="B692" s="45">
        <v>3532</v>
      </c>
      <c r="C692" s="46" t="s">
        <v>2109</v>
      </c>
      <c r="D692" s="47" t="s">
        <v>1455</v>
      </c>
      <c r="E692" s="47" t="s">
        <v>2267</v>
      </c>
      <c r="F692" s="47"/>
    </row>
    <row r="693" spans="1:6" ht="16.5">
      <c r="A693" s="55">
        <v>630</v>
      </c>
      <c r="B693" s="45">
        <v>3533</v>
      </c>
      <c r="C693" s="46" t="s">
        <v>910</v>
      </c>
      <c r="D693" s="47" t="s">
        <v>1455</v>
      </c>
      <c r="E693" s="47" t="s">
        <v>2267</v>
      </c>
      <c r="F693" s="47"/>
    </row>
    <row r="694" spans="1:6" ht="16.5">
      <c r="A694" s="55">
        <v>631</v>
      </c>
      <c r="B694" s="45">
        <v>3534</v>
      </c>
      <c r="C694" s="46" t="s">
        <v>2110</v>
      </c>
      <c r="D694" s="47" t="s">
        <v>1455</v>
      </c>
      <c r="E694" s="47" t="s">
        <v>2267</v>
      </c>
      <c r="F694" s="47"/>
    </row>
    <row r="695" spans="1:6" ht="16.5">
      <c r="A695" s="55">
        <v>632</v>
      </c>
      <c r="B695" s="45">
        <v>3535</v>
      </c>
      <c r="C695" s="46" t="s">
        <v>2111</v>
      </c>
      <c r="D695" s="47" t="s">
        <v>1455</v>
      </c>
      <c r="E695" s="47" t="s">
        <v>2267</v>
      </c>
      <c r="F695" s="47"/>
    </row>
    <row r="696" spans="1:6" ht="16.5">
      <c r="A696" s="56"/>
      <c r="B696" s="57"/>
      <c r="C696" s="58" t="s">
        <v>2112</v>
      </c>
      <c r="D696" s="59"/>
      <c r="E696" s="60"/>
      <c r="F696" s="61"/>
    </row>
    <row r="697" spans="1:6" ht="16.5">
      <c r="A697" s="55">
        <v>633</v>
      </c>
      <c r="B697" s="45">
        <v>3549</v>
      </c>
      <c r="C697" s="46" t="s">
        <v>911</v>
      </c>
      <c r="D697" s="47" t="s">
        <v>1455</v>
      </c>
      <c r="E697" s="47" t="s">
        <v>2221</v>
      </c>
      <c r="F697" s="47"/>
    </row>
    <row r="698" spans="1:6" ht="16.5">
      <c r="A698" s="56"/>
      <c r="B698" s="57"/>
      <c r="C698" s="58" t="s">
        <v>2113</v>
      </c>
      <c r="D698" s="59"/>
      <c r="E698" s="60"/>
      <c r="F698" s="61"/>
    </row>
    <row r="699" spans="1:6" ht="16.5">
      <c r="A699" s="55">
        <v>634</v>
      </c>
      <c r="B699" s="45">
        <v>3599</v>
      </c>
      <c r="C699" s="46" t="s">
        <v>2114</v>
      </c>
      <c r="D699" s="47" t="s">
        <v>1455</v>
      </c>
      <c r="E699" s="47" t="s">
        <v>2267</v>
      </c>
      <c r="F699" s="47"/>
    </row>
    <row r="700" spans="1:6" ht="16.5">
      <c r="A700" s="55">
        <v>635</v>
      </c>
      <c r="B700" s="45">
        <v>3600</v>
      </c>
      <c r="C700" s="46" t="s">
        <v>2115</v>
      </c>
      <c r="D700" s="47" t="s">
        <v>1455</v>
      </c>
      <c r="E700" s="47" t="s">
        <v>2267</v>
      </c>
      <c r="F700" s="47"/>
    </row>
    <row r="701" spans="1:6" ht="16.5">
      <c r="A701" s="55">
        <v>636</v>
      </c>
      <c r="B701" s="45">
        <v>3601</v>
      </c>
      <c r="C701" s="46" t="s">
        <v>2116</v>
      </c>
      <c r="D701" s="47" t="s">
        <v>1455</v>
      </c>
      <c r="E701" s="47" t="s">
        <v>2221</v>
      </c>
      <c r="F701" s="47"/>
    </row>
    <row r="702" spans="1:6" ht="16.5">
      <c r="A702" s="55">
        <v>637</v>
      </c>
      <c r="B702" s="45">
        <v>3603</v>
      </c>
      <c r="C702" s="46" t="s">
        <v>2117</v>
      </c>
      <c r="D702" s="47" t="s">
        <v>1455</v>
      </c>
      <c r="E702" s="47" t="s">
        <v>2267</v>
      </c>
      <c r="F702" s="47"/>
    </row>
    <row r="703" spans="1:6" ht="16.5">
      <c r="A703" s="55">
        <v>638</v>
      </c>
      <c r="B703" s="45">
        <v>3604</v>
      </c>
      <c r="C703" s="46" t="s">
        <v>2118</v>
      </c>
      <c r="D703" s="47" t="s">
        <v>1455</v>
      </c>
      <c r="E703" s="47" t="s">
        <v>2267</v>
      </c>
      <c r="F703" s="47"/>
    </row>
    <row r="704" spans="1:6" ht="16.5">
      <c r="A704" s="55">
        <v>639</v>
      </c>
      <c r="B704" s="45">
        <v>3605</v>
      </c>
      <c r="C704" s="46" t="s">
        <v>2119</v>
      </c>
      <c r="D704" s="47" t="s">
        <v>1455</v>
      </c>
      <c r="E704" s="47" t="s">
        <v>2267</v>
      </c>
      <c r="F704" s="47"/>
    </row>
    <row r="705" spans="1:6" ht="16.5">
      <c r="A705" s="55">
        <v>640</v>
      </c>
      <c r="B705" s="45">
        <v>3606</v>
      </c>
      <c r="C705" s="46" t="s">
        <v>2120</v>
      </c>
      <c r="D705" s="47" t="s">
        <v>1455</v>
      </c>
      <c r="E705" s="47" t="s">
        <v>906</v>
      </c>
      <c r="F705" s="47"/>
    </row>
    <row r="706" spans="1:6" ht="16.5">
      <c r="A706" s="55">
        <v>641</v>
      </c>
      <c r="B706" s="45">
        <v>3607</v>
      </c>
      <c r="C706" s="46" t="s">
        <v>2121</v>
      </c>
      <c r="D706" s="47" t="s">
        <v>1455</v>
      </c>
      <c r="E706" s="47" t="s">
        <v>2221</v>
      </c>
      <c r="F706" s="47"/>
    </row>
    <row r="707" spans="1:6" ht="16.5">
      <c r="A707" s="55">
        <v>642</v>
      </c>
      <c r="B707" s="45">
        <v>3608</v>
      </c>
      <c r="C707" s="46" t="s">
        <v>2122</v>
      </c>
      <c r="D707" s="47" t="s">
        <v>1455</v>
      </c>
      <c r="E707" s="47" t="s">
        <v>2267</v>
      </c>
      <c r="F707" s="47"/>
    </row>
    <row r="708" spans="1:6" ht="16.5">
      <c r="A708" s="39"/>
      <c r="B708" s="40"/>
      <c r="C708" s="41" t="s">
        <v>2123</v>
      </c>
      <c r="D708" s="48"/>
      <c r="E708" s="49"/>
      <c r="F708" s="50"/>
    </row>
    <row r="709" spans="1:6" ht="16.5">
      <c r="A709" s="56"/>
      <c r="B709" s="57"/>
      <c r="C709" s="58" t="s">
        <v>2124</v>
      </c>
      <c r="D709" s="59"/>
      <c r="E709" s="60"/>
      <c r="F709" s="61"/>
    </row>
    <row r="710" spans="1:6" ht="16.5">
      <c r="A710" s="55">
        <v>643</v>
      </c>
      <c r="B710" s="45">
        <v>3710</v>
      </c>
      <c r="C710" s="46" t="s">
        <v>2125</v>
      </c>
      <c r="D710" s="47" t="s">
        <v>1455</v>
      </c>
      <c r="E710" s="47" t="s">
        <v>906</v>
      </c>
      <c r="F710" s="47"/>
    </row>
    <row r="711" spans="1:6" ht="16.5">
      <c r="A711" s="55">
        <v>644</v>
      </c>
      <c r="B711" s="45">
        <v>3711</v>
      </c>
      <c r="C711" s="46" t="s">
        <v>2126</v>
      </c>
      <c r="D711" s="47" t="s">
        <v>1455</v>
      </c>
      <c r="E711" s="47" t="s">
        <v>2267</v>
      </c>
      <c r="F711" s="47"/>
    </row>
    <row r="712" spans="1:6" ht="16.5">
      <c r="A712" s="56"/>
      <c r="B712" s="57"/>
      <c r="C712" s="58" t="s">
        <v>2127</v>
      </c>
      <c r="D712" s="59"/>
      <c r="E712" s="60"/>
      <c r="F712" s="61"/>
    </row>
    <row r="713" spans="1:6" ht="16.5">
      <c r="A713" s="55">
        <v>645</v>
      </c>
      <c r="B713" s="45">
        <v>3754</v>
      </c>
      <c r="C713" s="46" t="s">
        <v>2128</v>
      </c>
      <c r="D713" s="47" t="s">
        <v>1455</v>
      </c>
      <c r="E713" s="47" t="s">
        <v>2267</v>
      </c>
      <c r="F713" s="47"/>
    </row>
    <row r="714" spans="1:6" ht="16.5">
      <c r="A714" s="55">
        <v>646</v>
      </c>
      <c r="B714" s="45">
        <v>3756</v>
      </c>
      <c r="C714" s="46" t="s">
        <v>2129</v>
      </c>
      <c r="D714" s="47" t="s">
        <v>1455</v>
      </c>
      <c r="E714" s="47" t="s">
        <v>906</v>
      </c>
      <c r="F714" s="47"/>
    </row>
    <row r="715" spans="1:6" ht="16.5">
      <c r="A715" s="56"/>
      <c r="B715" s="57"/>
      <c r="C715" s="58" t="s">
        <v>2130</v>
      </c>
      <c r="D715" s="59"/>
      <c r="E715" s="60"/>
      <c r="F715" s="61"/>
    </row>
    <row r="716" spans="1:6" ht="16.5">
      <c r="A716" s="55">
        <v>647</v>
      </c>
      <c r="B716" s="45">
        <v>3817</v>
      </c>
      <c r="C716" s="46" t="s">
        <v>2131</v>
      </c>
      <c r="D716" s="47" t="s">
        <v>1455</v>
      </c>
      <c r="E716" s="47"/>
      <c r="F716" s="47" t="s">
        <v>2223</v>
      </c>
    </row>
    <row r="717" spans="1:6" ht="16.5">
      <c r="A717" s="55">
        <v>648</v>
      </c>
      <c r="B717" s="45">
        <v>3818</v>
      </c>
      <c r="C717" s="46" t="s">
        <v>2132</v>
      </c>
      <c r="D717" s="47" t="s">
        <v>1455</v>
      </c>
      <c r="E717" s="47"/>
      <c r="F717" s="47" t="s">
        <v>2222</v>
      </c>
    </row>
    <row r="718" spans="1:6" ht="16.5">
      <c r="A718" s="55">
        <v>649</v>
      </c>
      <c r="B718" s="45">
        <v>3819</v>
      </c>
      <c r="C718" s="46" t="s">
        <v>2133</v>
      </c>
      <c r="D718" s="47" t="s">
        <v>1455</v>
      </c>
      <c r="E718" s="47" t="s">
        <v>2267</v>
      </c>
      <c r="F718" s="47"/>
    </row>
    <row r="719" spans="1:6" ht="16.5">
      <c r="A719" s="55">
        <v>650</v>
      </c>
      <c r="B719" s="45">
        <v>3820</v>
      </c>
      <c r="C719" s="46" t="s">
        <v>2134</v>
      </c>
      <c r="D719" s="47" t="s">
        <v>1455</v>
      </c>
      <c r="E719" s="47" t="s">
        <v>2221</v>
      </c>
      <c r="F719" s="47"/>
    </row>
    <row r="720" spans="1:6" ht="16.5">
      <c r="A720" s="55">
        <v>651</v>
      </c>
      <c r="B720" s="45">
        <v>3821</v>
      </c>
      <c r="C720" s="46" t="s">
        <v>2135</v>
      </c>
      <c r="D720" s="47" t="s">
        <v>1455</v>
      </c>
      <c r="E720" s="47"/>
      <c r="F720" s="47" t="s">
        <v>2223</v>
      </c>
    </row>
    <row r="721" spans="1:6" ht="16.5">
      <c r="A721" s="55">
        <v>652</v>
      </c>
      <c r="B721" s="45">
        <v>3822</v>
      </c>
      <c r="C721" s="46" t="s">
        <v>2136</v>
      </c>
      <c r="D721" s="47" t="s">
        <v>1455</v>
      </c>
      <c r="E721" s="47" t="s">
        <v>2267</v>
      </c>
      <c r="F721" s="47"/>
    </row>
    <row r="722" spans="1:6" ht="16.5">
      <c r="A722" s="55">
        <v>653</v>
      </c>
      <c r="B722" s="45">
        <v>3823</v>
      </c>
      <c r="C722" s="46" t="s">
        <v>2137</v>
      </c>
      <c r="D722" s="47" t="s">
        <v>1455</v>
      </c>
      <c r="E722" s="47" t="s">
        <v>2267</v>
      </c>
      <c r="F722" s="47"/>
    </row>
    <row r="723" spans="1:6" ht="16.5">
      <c r="A723" s="55">
        <v>654</v>
      </c>
      <c r="B723" s="45">
        <v>3825</v>
      </c>
      <c r="C723" s="46" t="s">
        <v>2138</v>
      </c>
      <c r="D723" s="47" t="s">
        <v>1455</v>
      </c>
      <c r="E723" s="47"/>
      <c r="F723" s="47" t="s">
        <v>2223</v>
      </c>
    </row>
    <row r="724" spans="1:6" ht="16.5">
      <c r="A724" s="55">
        <v>655</v>
      </c>
      <c r="B724" s="45">
        <v>3826</v>
      </c>
      <c r="C724" s="46" t="s">
        <v>2139</v>
      </c>
      <c r="D724" s="47" t="s">
        <v>1455</v>
      </c>
      <c r="E724" s="47"/>
      <c r="F724" s="47" t="s">
        <v>2222</v>
      </c>
    </row>
    <row r="725" spans="1:6" ht="16.5">
      <c r="A725" s="55">
        <v>656</v>
      </c>
      <c r="B725" s="45">
        <v>3827</v>
      </c>
      <c r="C725" s="46" t="s">
        <v>2140</v>
      </c>
      <c r="D725" s="47" t="s">
        <v>1455</v>
      </c>
      <c r="E725" s="47"/>
      <c r="F725" s="47" t="s">
        <v>2222</v>
      </c>
    </row>
    <row r="726" spans="1:6" ht="16.5">
      <c r="A726" s="56"/>
      <c r="B726" s="57"/>
      <c r="C726" s="58" t="s">
        <v>2141</v>
      </c>
      <c r="D726" s="59"/>
      <c r="E726" s="60"/>
      <c r="F726" s="61"/>
    </row>
    <row r="727" spans="1:6" ht="16.5">
      <c r="A727" s="55">
        <v>657</v>
      </c>
      <c r="B727" s="45">
        <v>3837</v>
      </c>
      <c r="C727" s="46" t="s">
        <v>2142</v>
      </c>
      <c r="D727" s="47" t="s">
        <v>1455</v>
      </c>
      <c r="E727" s="47"/>
      <c r="F727" s="47" t="s">
        <v>2224</v>
      </c>
    </row>
    <row r="728" spans="1:6" ht="16.5">
      <c r="A728" s="55">
        <v>658</v>
      </c>
      <c r="B728" s="45">
        <v>3839</v>
      </c>
      <c r="C728" s="46" t="s">
        <v>2143</v>
      </c>
      <c r="D728" s="47" t="s">
        <v>1455</v>
      </c>
      <c r="E728" s="47"/>
      <c r="F728" s="47" t="s">
        <v>2224</v>
      </c>
    </row>
    <row r="729" spans="1:6" ht="16.5">
      <c r="A729" s="55">
        <v>659</v>
      </c>
      <c r="B729" s="45">
        <v>3840</v>
      </c>
      <c r="C729" s="46" t="s">
        <v>2144</v>
      </c>
      <c r="D729" s="47" t="s">
        <v>1455</v>
      </c>
      <c r="E729" s="47"/>
      <c r="F729" s="47" t="s">
        <v>2222</v>
      </c>
    </row>
    <row r="730" spans="1:6" ht="16.5">
      <c r="A730" s="55">
        <v>660</v>
      </c>
      <c r="B730" s="45">
        <v>3841</v>
      </c>
      <c r="C730" s="46" t="s">
        <v>2145</v>
      </c>
      <c r="D730" s="47" t="s">
        <v>1455</v>
      </c>
      <c r="E730" s="47"/>
      <c r="F730" s="47" t="s">
        <v>2224</v>
      </c>
    </row>
    <row r="731" spans="1:6" ht="16.5">
      <c r="A731" s="55">
        <v>661</v>
      </c>
      <c r="B731" s="45">
        <v>3842</v>
      </c>
      <c r="C731" s="46" t="s">
        <v>2146</v>
      </c>
      <c r="D731" s="47" t="s">
        <v>1455</v>
      </c>
      <c r="E731" s="47"/>
      <c r="F731" s="47" t="s">
        <v>2224</v>
      </c>
    </row>
    <row r="732" spans="1:6" ht="16.5">
      <c r="A732" s="55">
        <v>662</v>
      </c>
      <c r="B732" s="45">
        <v>3843</v>
      </c>
      <c r="C732" s="46" t="s">
        <v>2147</v>
      </c>
      <c r="D732" s="47" t="s">
        <v>1455</v>
      </c>
      <c r="E732" s="47"/>
      <c r="F732" s="47" t="s">
        <v>2224</v>
      </c>
    </row>
    <row r="733" spans="1:6" ht="16.5">
      <c r="A733" s="55">
        <v>663</v>
      </c>
      <c r="B733" s="45">
        <v>3844</v>
      </c>
      <c r="C733" s="46" t="s">
        <v>2148</v>
      </c>
      <c r="D733" s="47" t="s">
        <v>1455</v>
      </c>
      <c r="E733" s="47"/>
      <c r="F733" s="47" t="s">
        <v>2224</v>
      </c>
    </row>
    <row r="734" spans="1:6" ht="16.5">
      <c r="A734" s="55">
        <v>664</v>
      </c>
      <c r="B734" s="45">
        <v>3845</v>
      </c>
      <c r="C734" s="46" t="s">
        <v>2149</v>
      </c>
      <c r="D734" s="47" t="s">
        <v>1455</v>
      </c>
      <c r="E734" s="47"/>
      <c r="F734" s="47" t="s">
        <v>2224</v>
      </c>
    </row>
    <row r="735" spans="1:6" ht="16.5">
      <c r="A735" s="55">
        <v>665</v>
      </c>
      <c r="B735" s="45">
        <v>3847</v>
      </c>
      <c r="C735" s="46" t="s">
        <v>2150</v>
      </c>
      <c r="D735" s="47" t="s">
        <v>1455</v>
      </c>
      <c r="E735" s="47"/>
      <c r="F735" s="47" t="s">
        <v>2224</v>
      </c>
    </row>
    <row r="736" spans="1:6" ht="16.5">
      <c r="A736" s="55">
        <v>666</v>
      </c>
      <c r="B736" s="45">
        <v>3849</v>
      </c>
      <c r="C736" s="46" t="s">
        <v>2151</v>
      </c>
      <c r="D736" s="47" t="s">
        <v>1455</v>
      </c>
      <c r="E736" s="47"/>
      <c r="F736" s="47" t="s">
        <v>2224</v>
      </c>
    </row>
    <row r="737" spans="1:6" ht="16.5">
      <c r="A737" s="55">
        <v>667</v>
      </c>
      <c r="B737" s="45">
        <v>3850</v>
      </c>
      <c r="C737" s="46" t="s">
        <v>2152</v>
      </c>
      <c r="D737" s="47" t="s">
        <v>1455</v>
      </c>
      <c r="E737" s="47"/>
      <c r="F737" s="47" t="s">
        <v>2224</v>
      </c>
    </row>
    <row r="738" spans="1:6" ht="16.5">
      <c r="A738" s="55">
        <v>668</v>
      </c>
      <c r="B738" s="45">
        <v>3851</v>
      </c>
      <c r="C738" s="46" t="s">
        <v>2153</v>
      </c>
      <c r="D738" s="47" t="s">
        <v>1455</v>
      </c>
      <c r="E738" s="47"/>
      <c r="F738" s="47" t="s">
        <v>2224</v>
      </c>
    </row>
    <row r="739" spans="1:6" s="157" customFormat="1" ht="16.5">
      <c r="A739" s="55">
        <v>669</v>
      </c>
      <c r="B739" s="45">
        <v>3852</v>
      </c>
      <c r="C739" s="46" t="s">
        <v>2154</v>
      </c>
      <c r="D739" s="47" t="s">
        <v>1455</v>
      </c>
      <c r="E739" s="47"/>
      <c r="F739" s="47" t="s">
        <v>2224</v>
      </c>
    </row>
    <row r="740" spans="1:6" ht="16.5">
      <c r="A740" s="55">
        <v>670</v>
      </c>
      <c r="B740" s="45">
        <v>3854</v>
      </c>
      <c r="C740" s="46" t="s">
        <v>2155</v>
      </c>
      <c r="D740" s="47" t="s">
        <v>1455</v>
      </c>
      <c r="E740" s="47"/>
      <c r="F740" s="47" t="s">
        <v>2223</v>
      </c>
    </row>
    <row r="741" spans="1:6" ht="16.5">
      <c r="A741" s="55">
        <v>671</v>
      </c>
      <c r="B741" s="45">
        <v>3856</v>
      </c>
      <c r="C741" s="46" t="s">
        <v>727</v>
      </c>
      <c r="D741" s="47" t="s">
        <v>1455</v>
      </c>
      <c r="E741" s="47"/>
      <c r="F741" s="47" t="s">
        <v>2224</v>
      </c>
    </row>
    <row r="742" spans="1:6" ht="16.5">
      <c r="A742" s="55">
        <v>672</v>
      </c>
      <c r="B742" s="45">
        <v>3858</v>
      </c>
      <c r="C742" s="46" t="s">
        <v>2156</v>
      </c>
      <c r="D742" s="47" t="s">
        <v>1455</v>
      </c>
      <c r="E742" s="47"/>
      <c r="F742" s="47" t="s">
        <v>2224</v>
      </c>
    </row>
    <row r="743" spans="1:6" ht="16.5">
      <c r="A743" s="55">
        <v>673</v>
      </c>
      <c r="B743" s="45">
        <v>3859</v>
      </c>
      <c r="C743" s="46" t="s">
        <v>728</v>
      </c>
      <c r="D743" s="47" t="s">
        <v>1455</v>
      </c>
      <c r="E743" s="47"/>
      <c r="F743" s="47" t="s">
        <v>2224</v>
      </c>
    </row>
    <row r="744" spans="1:6" ht="16.5">
      <c r="A744" s="55">
        <v>674</v>
      </c>
      <c r="B744" s="45">
        <v>3860</v>
      </c>
      <c r="C744" s="46" t="s">
        <v>2157</v>
      </c>
      <c r="D744" s="47" t="s">
        <v>1455</v>
      </c>
      <c r="E744" s="47"/>
      <c r="F744" s="47" t="s">
        <v>2224</v>
      </c>
    </row>
    <row r="745" spans="1:6" ht="16.5">
      <c r="A745" s="55">
        <v>675</v>
      </c>
      <c r="B745" s="45">
        <v>3862</v>
      </c>
      <c r="C745" s="46" t="s">
        <v>2158</v>
      </c>
      <c r="D745" s="47" t="s">
        <v>1455</v>
      </c>
      <c r="E745" s="47"/>
      <c r="F745" s="47" t="s">
        <v>2223</v>
      </c>
    </row>
    <row r="746" spans="1:6" ht="16.5">
      <c r="A746" s="55">
        <v>676</v>
      </c>
      <c r="B746" s="45">
        <v>3863</v>
      </c>
      <c r="C746" s="46" t="s">
        <v>2159</v>
      </c>
      <c r="D746" s="47" t="s">
        <v>1455</v>
      </c>
      <c r="E746" s="47"/>
      <c r="F746" s="47" t="s">
        <v>2223</v>
      </c>
    </row>
    <row r="747" spans="1:6" ht="16.5">
      <c r="A747" s="55">
        <v>677</v>
      </c>
      <c r="B747" s="45">
        <v>3864</v>
      </c>
      <c r="C747" s="46" t="s">
        <v>2160</v>
      </c>
      <c r="D747" s="47" t="s">
        <v>1455</v>
      </c>
      <c r="E747" s="47"/>
      <c r="F747" s="47" t="s">
        <v>2224</v>
      </c>
    </row>
    <row r="748" spans="1:6" ht="16.5">
      <c r="A748" s="55">
        <v>678</v>
      </c>
      <c r="B748" s="45">
        <v>3865</v>
      </c>
      <c r="C748" s="46" t="s">
        <v>2161</v>
      </c>
      <c r="D748" s="47" t="s">
        <v>1455</v>
      </c>
      <c r="E748" s="47"/>
      <c r="F748" s="47" t="s">
        <v>2224</v>
      </c>
    </row>
    <row r="749" spans="1:6" ht="16.5">
      <c r="A749" s="55">
        <v>679</v>
      </c>
      <c r="B749" s="45">
        <v>3866</v>
      </c>
      <c r="C749" s="46" t="s">
        <v>2162</v>
      </c>
      <c r="D749" s="47" t="s">
        <v>1455</v>
      </c>
      <c r="E749" s="47"/>
      <c r="F749" s="47" t="s">
        <v>2224</v>
      </c>
    </row>
    <row r="750" spans="1:6" ht="16.5">
      <c r="A750" s="55">
        <v>680</v>
      </c>
      <c r="B750" s="45">
        <v>3872</v>
      </c>
      <c r="C750" s="46" t="s">
        <v>2163</v>
      </c>
      <c r="D750" s="47" t="s">
        <v>1455</v>
      </c>
      <c r="E750" s="47"/>
      <c r="F750" s="47" t="s">
        <v>2223</v>
      </c>
    </row>
    <row r="751" spans="1:6" ht="16.5">
      <c r="A751" s="55">
        <v>681</v>
      </c>
      <c r="B751" s="45">
        <v>3877</v>
      </c>
      <c r="C751" s="46" t="s">
        <v>2164</v>
      </c>
      <c r="D751" s="47" t="s">
        <v>1455</v>
      </c>
      <c r="E751" s="47"/>
      <c r="F751" s="47" t="s">
        <v>2222</v>
      </c>
    </row>
    <row r="752" spans="1:6" ht="16.5">
      <c r="A752" s="56"/>
      <c r="B752" s="57"/>
      <c r="C752" s="58" t="s">
        <v>2165</v>
      </c>
      <c r="D752" s="59"/>
      <c r="E752" s="60"/>
      <c r="F752" s="61"/>
    </row>
    <row r="753" spans="1:6" ht="16.5">
      <c r="A753" s="55">
        <v>682</v>
      </c>
      <c r="B753" s="45">
        <v>3898</v>
      </c>
      <c r="C753" s="46" t="s">
        <v>2060</v>
      </c>
      <c r="D753" s="47" t="s">
        <v>1455</v>
      </c>
      <c r="E753" s="47"/>
      <c r="F753" s="47" t="s">
        <v>2223</v>
      </c>
    </row>
    <row r="754" spans="1:6" ht="16.5">
      <c r="A754" s="55">
        <v>683</v>
      </c>
      <c r="B754" s="45">
        <v>3899</v>
      </c>
      <c r="C754" s="46" t="s">
        <v>2166</v>
      </c>
      <c r="D754" s="47" t="s">
        <v>1455</v>
      </c>
      <c r="E754" s="47" t="s">
        <v>2267</v>
      </c>
      <c r="F754" s="47"/>
    </row>
    <row r="755" spans="1:6" ht="16.5">
      <c r="A755" s="55">
        <v>684</v>
      </c>
      <c r="B755" s="45">
        <v>3900</v>
      </c>
      <c r="C755" s="46" t="s">
        <v>2167</v>
      </c>
      <c r="D755" s="47" t="s">
        <v>1455</v>
      </c>
      <c r="E755" s="47" t="s">
        <v>2267</v>
      </c>
      <c r="F755" s="47"/>
    </row>
    <row r="756" spans="1:6" ht="16.5">
      <c r="A756" s="55">
        <v>685</v>
      </c>
      <c r="B756" s="45">
        <v>3901</v>
      </c>
      <c r="C756" s="46" t="s">
        <v>2168</v>
      </c>
      <c r="D756" s="47" t="s">
        <v>1455</v>
      </c>
      <c r="E756" s="47" t="s">
        <v>906</v>
      </c>
      <c r="F756" s="47"/>
    </row>
    <row r="757" spans="1:6" ht="16.5">
      <c r="A757" s="55">
        <v>686</v>
      </c>
      <c r="B757" s="45">
        <v>3902</v>
      </c>
      <c r="C757" s="46" t="s">
        <v>2169</v>
      </c>
      <c r="D757" s="47" t="s">
        <v>1455</v>
      </c>
      <c r="E757" s="47" t="s">
        <v>2221</v>
      </c>
      <c r="F757" s="47"/>
    </row>
    <row r="758" spans="1:6" ht="16.5">
      <c r="A758" s="55">
        <v>687</v>
      </c>
      <c r="B758" s="45">
        <v>3903</v>
      </c>
      <c r="C758" s="46" t="s">
        <v>2170</v>
      </c>
      <c r="D758" s="47" t="s">
        <v>1455</v>
      </c>
      <c r="E758" s="47" t="s">
        <v>2267</v>
      </c>
      <c r="F758" s="47"/>
    </row>
    <row r="759" spans="1:6" ht="16.5">
      <c r="A759" s="55">
        <v>688</v>
      </c>
      <c r="B759" s="45">
        <v>3904</v>
      </c>
      <c r="C759" s="46" t="s">
        <v>2171</v>
      </c>
      <c r="D759" s="47" t="s">
        <v>1455</v>
      </c>
      <c r="E759" s="47" t="s">
        <v>2221</v>
      </c>
      <c r="F759" s="47"/>
    </row>
    <row r="760" spans="1:6" ht="16.5">
      <c r="A760" s="55">
        <v>689</v>
      </c>
      <c r="B760" s="45">
        <v>3905</v>
      </c>
      <c r="C760" s="46" t="s">
        <v>2172</v>
      </c>
      <c r="D760" s="47" t="s">
        <v>1455</v>
      </c>
      <c r="E760" s="47" t="s">
        <v>2267</v>
      </c>
      <c r="F760" s="47"/>
    </row>
    <row r="761" spans="1:6" ht="18" customHeight="1">
      <c r="A761" s="55">
        <v>690</v>
      </c>
      <c r="B761" s="45">
        <v>3909</v>
      </c>
      <c r="C761" s="46" t="s">
        <v>2059</v>
      </c>
      <c r="D761" s="47" t="s">
        <v>1455</v>
      </c>
      <c r="E761" s="47"/>
      <c r="F761" s="47" t="s">
        <v>2225</v>
      </c>
    </row>
    <row r="762" spans="1:6" ht="18" customHeight="1">
      <c r="A762" s="55">
        <v>691</v>
      </c>
      <c r="B762" s="45">
        <v>3910</v>
      </c>
      <c r="C762" s="46" t="s">
        <v>2173</v>
      </c>
      <c r="D762" s="47" t="s">
        <v>1455</v>
      </c>
      <c r="E762" s="47"/>
      <c r="F762" s="47" t="s">
        <v>2225</v>
      </c>
    </row>
    <row r="763" spans="1:6" ht="16.5">
      <c r="A763" s="55">
        <v>692</v>
      </c>
      <c r="B763" s="45">
        <v>3911</v>
      </c>
      <c r="C763" s="46" t="s">
        <v>2174</v>
      </c>
      <c r="D763" s="47" t="s">
        <v>1455</v>
      </c>
      <c r="E763" s="47"/>
      <c r="F763" s="47" t="s">
        <v>2223</v>
      </c>
    </row>
    <row r="764" spans="1:6" ht="16.5">
      <c r="A764" s="39"/>
      <c r="B764" s="40"/>
      <c r="C764" s="41" t="s">
        <v>725</v>
      </c>
      <c r="D764" s="48"/>
      <c r="E764" s="49"/>
      <c r="F764" s="50"/>
    </row>
    <row r="765" spans="1:6" ht="16.5">
      <c r="A765" s="55">
        <v>693</v>
      </c>
      <c r="B765" s="45">
        <v>3924</v>
      </c>
      <c r="C765" s="46" t="s">
        <v>2175</v>
      </c>
      <c r="D765" s="47" t="s">
        <v>1455</v>
      </c>
      <c r="E765" s="47" t="s">
        <v>906</v>
      </c>
      <c r="F765" s="47"/>
    </row>
    <row r="766" spans="1:6" ht="16.5">
      <c r="A766" s="55">
        <v>694</v>
      </c>
      <c r="B766" s="45">
        <v>3925</v>
      </c>
      <c r="C766" s="46" t="s">
        <v>2176</v>
      </c>
      <c r="D766" s="47" t="s">
        <v>1455</v>
      </c>
      <c r="E766" s="47"/>
      <c r="F766" s="47" t="s">
        <v>2223</v>
      </c>
    </row>
    <row r="767" spans="1:6" ht="16.5">
      <c r="A767" s="62"/>
      <c r="B767" s="217" t="s">
        <v>825</v>
      </c>
      <c r="C767" s="217"/>
      <c r="D767" s="211">
        <f>COUNTA(B6:B766)</f>
        <v>694</v>
      </c>
      <c r="E767" s="211"/>
      <c r="F767" s="211"/>
    </row>
    <row r="768" spans="1:6" ht="17.25">
      <c r="A768" s="62"/>
      <c r="B768" s="218" t="s">
        <v>2230</v>
      </c>
      <c r="C768" s="218"/>
      <c r="D768" s="207">
        <f>COUNTIF(D6:$F$766,"A")</f>
        <v>0</v>
      </c>
      <c r="E768" s="207"/>
      <c r="F768" s="207"/>
    </row>
    <row r="769" spans="1:6" ht="17.25">
      <c r="A769" s="62"/>
      <c r="B769" s="218" t="s">
        <v>2231</v>
      </c>
      <c r="C769" s="218"/>
      <c r="D769" s="207">
        <f>COUNTIF(D6:$F$766,"B")</f>
        <v>1</v>
      </c>
      <c r="E769" s="207"/>
      <c r="F769" s="207"/>
    </row>
    <row r="770" spans="1:6" ht="16.5">
      <c r="A770" s="62"/>
      <c r="B770" s="208" t="s">
        <v>2232</v>
      </c>
      <c r="C770" s="208"/>
      <c r="D770" s="207">
        <f>COUNTIF(D6:$F$766,"C")</f>
        <v>693</v>
      </c>
      <c r="E770" s="207"/>
      <c r="F770" s="207"/>
    </row>
    <row r="771" spans="1:6" ht="16.5">
      <c r="A771" s="62"/>
      <c r="B771" s="208" t="s">
        <v>2233</v>
      </c>
      <c r="C771" s="208"/>
      <c r="D771" s="207">
        <f>COUNTIF(D6:$F$766,"D")</f>
        <v>0</v>
      </c>
      <c r="E771" s="207"/>
      <c r="F771" s="207"/>
    </row>
    <row r="772" spans="1:6" ht="17.25">
      <c r="A772" s="62"/>
      <c r="B772" s="213" t="s">
        <v>731</v>
      </c>
      <c r="C772" s="213"/>
      <c r="D772" s="215">
        <f>COUNTIF(D6:$F$766,"PĐB")+COUNTIF(D6:$F$766,"P1")+COUNTIF(D6:$F$766,"TĐB")+COUNTIF(D6:$F$766,"T1")</f>
        <v>102</v>
      </c>
      <c r="E772" s="215"/>
      <c r="F772" s="215"/>
    </row>
    <row r="773" spans="1:6" ht="16.5">
      <c r="A773" s="62"/>
      <c r="B773" s="214" t="s">
        <v>734</v>
      </c>
      <c r="C773" s="214"/>
      <c r="D773" s="212">
        <f>COUNTIF(D6:$F$766,"P2")+COUNTIF(D6:$F$766,"P3")+COUNTIF(D6:$F$766,"T2")+COUNTIF(D6:$F$766,"T3")</f>
        <v>489</v>
      </c>
      <c r="E773" s="212"/>
      <c r="F773" s="212"/>
    </row>
    <row r="774" spans="1:6" ht="16.5">
      <c r="A774" s="62"/>
      <c r="B774" s="214" t="s">
        <v>723</v>
      </c>
      <c r="C774" s="214"/>
      <c r="D774" s="212">
        <f>D767-SUM(D772:D773)</f>
        <v>103</v>
      </c>
      <c r="E774" s="212"/>
      <c r="F774" s="212"/>
    </row>
  </sheetData>
  <sheetProtection/>
  <mergeCells count="23">
    <mergeCell ref="A1:F1"/>
    <mergeCell ref="A2:F2"/>
    <mergeCell ref="A3:A4"/>
    <mergeCell ref="D769:F769"/>
    <mergeCell ref="B767:C767"/>
    <mergeCell ref="B769:C769"/>
    <mergeCell ref="B3:B4"/>
    <mergeCell ref="D768:F768"/>
    <mergeCell ref="B768:C768"/>
    <mergeCell ref="D774:F774"/>
    <mergeCell ref="B771:C771"/>
    <mergeCell ref="B772:C772"/>
    <mergeCell ref="B773:C773"/>
    <mergeCell ref="B774:C774"/>
    <mergeCell ref="D771:F771"/>
    <mergeCell ref="D772:F772"/>
    <mergeCell ref="D773:F773"/>
    <mergeCell ref="D770:F770"/>
    <mergeCell ref="B770:C770"/>
    <mergeCell ref="C3:C4"/>
    <mergeCell ref="D3:D4"/>
    <mergeCell ref="E3:F3"/>
    <mergeCell ref="D767:F767"/>
  </mergeCells>
  <printOptions horizontalCentered="1"/>
  <pageMargins left="0.31496062992125984" right="0.31496062992125984" top="0.5511811023622047" bottom="0.5511811023622047" header="0.31496062992125984" footer="0.11811023622047245"/>
  <pageSetup horizontalDpi="600" verticalDpi="600" orientation="portrait" paperSize="9" r:id="rId1"/>
  <headerFooter>
    <oddFooter>&amp;L&amp;"+,đậm"&amp;10III. NHI KHOA&amp;C&amp;"+,thường"&amp;10TTYT HUYỆN HỒNG DÂN&amp;R&amp;"+,thường"&amp;10Trang &amp;P</oddFooter>
  </headerFooter>
</worksheet>
</file>

<file path=xl/worksheets/sheet5.xml><?xml version="1.0" encoding="utf-8"?>
<worksheet xmlns="http://schemas.openxmlformats.org/spreadsheetml/2006/main" xmlns:r="http://schemas.openxmlformats.org/officeDocument/2006/relationships">
  <dimension ref="A1:F21"/>
  <sheetViews>
    <sheetView zoomScalePageLayoutView="0" workbookViewId="0" topLeftCell="A1">
      <selection activeCell="C11" sqref="C11"/>
    </sheetView>
  </sheetViews>
  <sheetFormatPr defaultColWidth="9.140625" defaultRowHeight="15"/>
  <cols>
    <col min="1" max="2" width="4.7109375" style="1" customWidth="1"/>
    <col min="3" max="3" width="63.7109375" style="1" customWidth="1"/>
    <col min="4" max="6" width="5.7109375" style="1" customWidth="1"/>
    <col min="7" max="16384" width="9.140625" style="1" customWidth="1"/>
  </cols>
  <sheetData>
    <row r="1" spans="1:6" ht="18.75">
      <c r="A1" s="216" t="s">
        <v>730</v>
      </c>
      <c r="B1" s="216"/>
      <c r="C1" s="216"/>
      <c r="D1" s="216"/>
      <c r="E1" s="216"/>
      <c r="F1" s="216"/>
    </row>
    <row r="2" spans="1:6" ht="34.5" customHeight="1">
      <c r="A2" s="191" t="str">
        <f>phuluc!A2</f>
        <v>(Ban hành kèm theo Quyết định số 2844/QĐ-SYT ngày  27 / 12 / 2017,
của Giám đốc Sở Y tế Bạc Liêu)</v>
      </c>
      <c r="B2" s="191"/>
      <c r="C2" s="191"/>
      <c r="D2" s="191"/>
      <c r="E2" s="191"/>
      <c r="F2" s="191"/>
    </row>
    <row r="3" spans="1:6" ht="16.5">
      <c r="A3" s="194" t="s">
        <v>1422</v>
      </c>
      <c r="B3" s="186" t="s">
        <v>733</v>
      </c>
      <c r="C3" s="225" t="s">
        <v>1452</v>
      </c>
      <c r="D3" s="181" t="s">
        <v>2226</v>
      </c>
      <c r="E3" s="228" t="s">
        <v>2227</v>
      </c>
      <c r="F3" s="228"/>
    </row>
    <row r="4" spans="1:6" ht="25.5">
      <c r="A4" s="194"/>
      <c r="B4" s="186"/>
      <c r="C4" s="225"/>
      <c r="D4" s="181"/>
      <c r="E4" s="10" t="s">
        <v>2228</v>
      </c>
      <c r="F4" s="10" t="s">
        <v>2229</v>
      </c>
    </row>
    <row r="5" spans="1:6" ht="19.5" customHeight="1">
      <c r="A5" s="64"/>
      <c r="B5" s="64"/>
      <c r="C5" s="41" t="s">
        <v>912</v>
      </c>
      <c r="D5" s="64"/>
      <c r="E5" s="64"/>
      <c r="F5" s="64"/>
    </row>
    <row r="6" spans="1:6" ht="19.5" customHeight="1">
      <c r="A6" s="65">
        <v>1</v>
      </c>
      <c r="B6" s="65">
        <v>3</v>
      </c>
      <c r="C6" s="66" t="s">
        <v>2177</v>
      </c>
      <c r="D6" s="65" t="s">
        <v>1455</v>
      </c>
      <c r="E6" s="65"/>
      <c r="F6" s="65" t="s">
        <v>2222</v>
      </c>
    </row>
    <row r="7" spans="1:6" ht="19.5" customHeight="1">
      <c r="A7" s="64"/>
      <c r="B7" s="64"/>
      <c r="C7" s="41" t="s">
        <v>913</v>
      </c>
      <c r="D7" s="64"/>
      <c r="E7" s="64"/>
      <c r="F7" s="64"/>
    </row>
    <row r="8" spans="1:6" ht="19.5" customHeight="1">
      <c r="A8" s="65"/>
      <c r="B8" s="65"/>
      <c r="C8" s="67" t="s">
        <v>914</v>
      </c>
      <c r="D8" s="65"/>
      <c r="E8" s="65"/>
      <c r="F8" s="65"/>
    </row>
    <row r="9" spans="1:6" ht="19.5" customHeight="1">
      <c r="A9" s="65">
        <v>2</v>
      </c>
      <c r="B9" s="65">
        <v>43</v>
      </c>
      <c r="C9" s="66" t="s">
        <v>2178</v>
      </c>
      <c r="D9" s="65" t="s">
        <v>1455</v>
      </c>
      <c r="E9" s="65"/>
      <c r="F9" s="65" t="s">
        <v>2223</v>
      </c>
    </row>
    <row r="10" spans="1:6" ht="19.5" customHeight="1">
      <c r="A10" s="65">
        <v>3</v>
      </c>
      <c r="B10" s="65">
        <v>44</v>
      </c>
      <c r="C10" s="66" t="s">
        <v>2179</v>
      </c>
      <c r="D10" s="65" t="s">
        <v>1455</v>
      </c>
      <c r="E10" s="65"/>
      <c r="F10" s="65" t="s">
        <v>2223</v>
      </c>
    </row>
    <row r="11" spans="1:6" ht="19.5" customHeight="1">
      <c r="A11" s="65">
        <v>4</v>
      </c>
      <c r="B11" s="65">
        <v>45</v>
      </c>
      <c r="C11" s="66" t="s">
        <v>2180</v>
      </c>
      <c r="D11" s="65" t="s">
        <v>1455</v>
      </c>
      <c r="E11" s="65"/>
      <c r="F11" s="65" t="s">
        <v>2223</v>
      </c>
    </row>
    <row r="12" spans="1:6" ht="19.5" customHeight="1">
      <c r="A12" s="65">
        <v>5</v>
      </c>
      <c r="B12" s="65">
        <v>50</v>
      </c>
      <c r="C12" s="66" t="s">
        <v>2181</v>
      </c>
      <c r="D12" s="65" t="s">
        <v>1455</v>
      </c>
      <c r="E12" s="65"/>
      <c r="F12" s="65" t="s">
        <v>2223</v>
      </c>
    </row>
    <row r="13" spans="1:6" ht="19.5" customHeight="1">
      <c r="A13" s="65">
        <v>6</v>
      </c>
      <c r="B13" s="65">
        <v>51</v>
      </c>
      <c r="C13" s="66" t="s">
        <v>2182</v>
      </c>
      <c r="D13" s="65" t="s">
        <v>1455</v>
      </c>
      <c r="E13" s="65"/>
      <c r="F13" s="65" t="s">
        <v>2222</v>
      </c>
    </row>
    <row r="14" spans="1:6" ht="19.5" customHeight="1">
      <c r="A14" s="68"/>
      <c r="B14" s="226" t="s">
        <v>825</v>
      </c>
      <c r="C14" s="227"/>
      <c r="D14" s="211">
        <f>COUNTA(B6:B13)</f>
        <v>6</v>
      </c>
      <c r="E14" s="211"/>
      <c r="F14" s="211"/>
    </row>
    <row r="15" spans="1:6" ht="19.5" customHeight="1">
      <c r="A15" s="68"/>
      <c r="B15" s="221" t="s">
        <v>2230</v>
      </c>
      <c r="C15" s="222"/>
      <c r="D15" s="207">
        <f>COUNTIF($D$6:$F$13,"A")</f>
        <v>0</v>
      </c>
      <c r="E15" s="207"/>
      <c r="F15" s="207"/>
    </row>
    <row r="16" spans="1:6" ht="19.5" customHeight="1">
      <c r="A16" s="68"/>
      <c r="B16" s="221" t="s">
        <v>2231</v>
      </c>
      <c r="C16" s="222"/>
      <c r="D16" s="207">
        <f>COUNTIF($D$6:$F$13,"B")</f>
        <v>0</v>
      </c>
      <c r="E16" s="207"/>
      <c r="F16" s="207"/>
    </row>
    <row r="17" spans="1:6" ht="19.5" customHeight="1">
      <c r="A17" s="68"/>
      <c r="B17" s="223" t="s">
        <v>2232</v>
      </c>
      <c r="C17" s="224"/>
      <c r="D17" s="207">
        <f>COUNTIF($D$6:$F$13,"C")</f>
        <v>6</v>
      </c>
      <c r="E17" s="207"/>
      <c r="F17" s="207"/>
    </row>
    <row r="18" spans="1:6" ht="19.5" customHeight="1">
      <c r="A18" s="68"/>
      <c r="B18" s="223" t="s">
        <v>2233</v>
      </c>
      <c r="C18" s="224"/>
      <c r="D18" s="207">
        <f>COUNTIF($D$6:$F$13,"D")</f>
        <v>0</v>
      </c>
      <c r="E18" s="207"/>
      <c r="F18" s="207"/>
    </row>
    <row r="19" spans="1:6" ht="19.5" customHeight="1">
      <c r="A19" s="68"/>
      <c r="B19" s="229" t="s">
        <v>731</v>
      </c>
      <c r="C19" s="230"/>
      <c r="D19" s="215">
        <f>COUNTIF($D$6:$F$13,"PĐB")+COUNTIF($D$6:$F$13,"P1")+COUNTIF($D$6:$F$13,"TĐB")+COUNTIF($D$6:$F$13,"T1")</f>
        <v>0</v>
      </c>
      <c r="E19" s="215"/>
      <c r="F19" s="215"/>
    </row>
    <row r="20" spans="1:6" ht="19.5" customHeight="1">
      <c r="A20" s="68"/>
      <c r="B20" s="219" t="s">
        <v>734</v>
      </c>
      <c r="C20" s="220"/>
      <c r="D20" s="212">
        <f>COUNTIF($D$6:$F$13,"P2")+COUNTIF($D$6:$F$13,"P3")+COUNTIF($D$6:$F$13,"T2")+COUNTIF($D$6:$F$13,"T3")</f>
        <v>6</v>
      </c>
      <c r="E20" s="212"/>
      <c r="F20" s="212"/>
    </row>
    <row r="21" spans="1:6" ht="19.5" customHeight="1">
      <c r="A21" s="68"/>
      <c r="B21" s="219" t="s">
        <v>723</v>
      </c>
      <c r="C21" s="220"/>
      <c r="D21" s="212">
        <f>D14-SUM(D19:D20)</f>
        <v>0</v>
      </c>
      <c r="E21" s="212"/>
      <c r="F21" s="212"/>
    </row>
  </sheetData>
  <sheetProtection/>
  <mergeCells count="23">
    <mergeCell ref="B3:B4"/>
    <mergeCell ref="D19:F19"/>
    <mergeCell ref="B19:C19"/>
    <mergeCell ref="D20:F20"/>
    <mergeCell ref="D18:F18"/>
    <mergeCell ref="B18:C18"/>
    <mergeCell ref="A3:A4"/>
    <mergeCell ref="A1:F1"/>
    <mergeCell ref="A2:F2"/>
    <mergeCell ref="D16:F16"/>
    <mergeCell ref="C3:C4"/>
    <mergeCell ref="D3:D4"/>
    <mergeCell ref="B14:C14"/>
    <mergeCell ref="D15:F15"/>
    <mergeCell ref="E3:F3"/>
    <mergeCell ref="D14:F14"/>
    <mergeCell ref="D21:F21"/>
    <mergeCell ref="B21:C21"/>
    <mergeCell ref="B15:C15"/>
    <mergeCell ref="B16:C16"/>
    <mergeCell ref="B17:C17"/>
    <mergeCell ref="B20:C20"/>
    <mergeCell ref="D17:F17"/>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headerFooter>
    <oddFooter>&amp;L&amp;"+,Regular"&amp;10V. DA LIỄU&amp;C&amp;"+,Regular"&amp;10TTYT HUYỆN HỒNG DÂN&amp;RTrang &amp;P</oddFooter>
  </headerFooter>
</worksheet>
</file>

<file path=xl/worksheets/sheet6.xml><?xml version="1.0" encoding="utf-8"?>
<worksheet xmlns="http://schemas.openxmlformats.org/spreadsheetml/2006/main" xmlns:r="http://schemas.openxmlformats.org/officeDocument/2006/relationships">
  <dimension ref="A1:F36"/>
  <sheetViews>
    <sheetView zoomScalePageLayoutView="0" workbookViewId="0" topLeftCell="A10">
      <selection activeCell="J17" sqref="J17"/>
    </sheetView>
  </sheetViews>
  <sheetFormatPr defaultColWidth="9.140625" defaultRowHeight="15"/>
  <cols>
    <col min="1" max="1" width="4.57421875" style="1" customWidth="1"/>
    <col min="2" max="2" width="4.57421875" style="27" customWidth="1"/>
    <col min="3" max="3" width="63.7109375" style="1" customWidth="1"/>
    <col min="4" max="6" width="5.57421875" style="1" customWidth="1"/>
    <col min="7" max="16384" width="9.140625" style="1" customWidth="1"/>
  </cols>
  <sheetData>
    <row r="1" spans="1:6" ht="18.75">
      <c r="A1" s="216" t="s">
        <v>2183</v>
      </c>
      <c r="B1" s="216"/>
      <c r="C1" s="216"/>
      <c r="D1" s="216"/>
      <c r="E1" s="216"/>
      <c r="F1" s="216"/>
    </row>
    <row r="2" spans="1:6" ht="40.5" customHeight="1">
      <c r="A2" s="191" t="str">
        <f>phuluc!A2</f>
        <v>(Ban hành kèm theo Quyết định số 2844/QĐ-SYT ngày  27 / 12 / 2017,
của Giám đốc Sở Y tế Bạc Liêu)</v>
      </c>
      <c r="B2" s="191"/>
      <c r="C2" s="191"/>
      <c r="D2" s="191"/>
      <c r="E2" s="191"/>
      <c r="F2" s="191"/>
    </row>
    <row r="3" spans="1:6" ht="15.75">
      <c r="A3" s="194" t="s">
        <v>1422</v>
      </c>
      <c r="B3" s="186" t="s">
        <v>733</v>
      </c>
      <c r="C3" s="234" t="s">
        <v>1452</v>
      </c>
      <c r="D3" s="181" t="s">
        <v>2226</v>
      </c>
      <c r="E3" s="231" t="s">
        <v>2227</v>
      </c>
      <c r="F3" s="231"/>
    </row>
    <row r="4" spans="1:6" ht="25.5">
      <c r="A4" s="194"/>
      <c r="B4" s="186"/>
      <c r="C4" s="234"/>
      <c r="D4" s="181"/>
      <c r="E4" s="10" t="s">
        <v>2228</v>
      </c>
      <c r="F4" s="10" t="s">
        <v>2229</v>
      </c>
    </row>
    <row r="5" spans="1:6" ht="16.5">
      <c r="A5" s="64"/>
      <c r="B5" s="64"/>
      <c r="C5" s="41" t="s">
        <v>2184</v>
      </c>
      <c r="D5" s="69"/>
      <c r="E5" s="64"/>
      <c r="F5" s="64"/>
    </row>
    <row r="6" spans="1:6" ht="16.5">
      <c r="A6" s="46">
        <v>1</v>
      </c>
      <c r="B6" s="46">
        <v>45</v>
      </c>
      <c r="C6" s="46" t="s">
        <v>2185</v>
      </c>
      <c r="D6" s="47" t="s">
        <v>1455</v>
      </c>
      <c r="E6" s="47"/>
      <c r="F6" s="47"/>
    </row>
    <row r="7" spans="1:6" ht="16.5">
      <c r="A7" s="46">
        <v>2</v>
      </c>
      <c r="B7" s="46">
        <v>46</v>
      </c>
      <c r="C7" s="46" t="s">
        <v>1591</v>
      </c>
      <c r="D7" s="47" t="s">
        <v>1455</v>
      </c>
      <c r="E7" s="47"/>
      <c r="F7" s="47"/>
    </row>
    <row r="8" spans="1:6" ht="16.5">
      <c r="A8" s="46">
        <v>3</v>
      </c>
      <c r="B8" s="46">
        <v>48</v>
      </c>
      <c r="C8" s="46" t="s">
        <v>1593</v>
      </c>
      <c r="D8" s="47" t="s">
        <v>1455</v>
      </c>
      <c r="E8" s="47"/>
      <c r="F8" s="47"/>
    </row>
    <row r="9" spans="1:6" ht="16.5">
      <c r="A9" s="46">
        <v>4</v>
      </c>
      <c r="B9" s="46">
        <v>49</v>
      </c>
      <c r="C9" s="46" t="s">
        <v>1594</v>
      </c>
      <c r="D9" s="47" t="s">
        <v>1455</v>
      </c>
      <c r="E9" s="47"/>
      <c r="F9" s="47"/>
    </row>
    <row r="10" spans="1:6" ht="16.5">
      <c r="A10" s="46">
        <v>5</v>
      </c>
      <c r="B10" s="46">
        <v>55</v>
      </c>
      <c r="C10" s="46" t="s">
        <v>2186</v>
      </c>
      <c r="D10" s="47" t="s">
        <v>1455</v>
      </c>
      <c r="E10" s="47"/>
      <c r="F10" s="47"/>
    </row>
    <row r="11" spans="1:6" ht="16.5">
      <c r="A11" s="70"/>
      <c r="B11" s="70"/>
      <c r="C11" s="41" t="s">
        <v>915</v>
      </c>
      <c r="D11" s="71"/>
      <c r="E11" s="71"/>
      <c r="F11" s="71"/>
    </row>
    <row r="12" spans="1:6" ht="16.5">
      <c r="A12" s="46">
        <v>6</v>
      </c>
      <c r="B12" s="46">
        <v>58</v>
      </c>
      <c r="C12" s="46" t="s">
        <v>2187</v>
      </c>
      <c r="D12" s="47" t="s">
        <v>1455</v>
      </c>
      <c r="E12" s="47"/>
      <c r="F12" s="47"/>
    </row>
    <row r="13" spans="1:6" ht="16.5">
      <c r="A13" s="46">
        <v>7</v>
      </c>
      <c r="B13" s="46">
        <v>59</v>
      </c>
      <c r="C13" s="46" t="s">
        <v>1592</v>
      </c>
      <c r="D13" s="47" t="s">
        <v>1455</v>
      </c>
      <c r="E13" s="47"/>
      <c r="F13" s="47"/>
    </row>
    <row r="14" spans="1:6" ht="16.5">
      <c r="A14" s="46">
        <v>8</v>
      </c>
      <c r="B14" s="46">
        <v>60</v>
      </c>
      <c r="C14" s="46" t="s">
        <v>1595</v>
      </c>
      <c r="D14" s="47" t="s">
        <v>1455</v>
      </c>
      <c r="E14" s="47"/>
      <c r="F14" s="47"/>
    </row>
    <row r="15" spans="1:6" ht="16.5">
      <c r="A15" s="70"/>
      <c r="B15" s="70"/>
      <c r="C15" s="41" t="s">
        <v>2188</v>
      </c>
      <c r="D15" s="71"/>
      <c r="E15" s="71"/>
      <c r="F15" s="71"/>
    </row>
    <row r="16" spans="1:6" ht="16.5">
      <c r="A16" s="46">
        <v>9</v>
      </c>
      <c r="B16" s="46">
        <v>62</v>
      </c>
      <c r="C16" s="46" t="s">
        <v>2189</v>
      </c>
      <c r="D16" s="47" t="s">
        <v>1455</v>
      </c>
      <c r="E16" s="47"/>
      <c r="F16" s="47"/>
    </row>
    <row r="17" spans="1:6" ht="16.5">
      <c r="A17" s="46">
        <v>10</v>
      </c>
      <c r="B17" s="46">
        <v>63</v>
      </c>
      <c r="C17" s="46" t="s">
        <v>2190</v>
      </c>
      <c r="D17" s="47" t="s">
        <v>1454</v>
      </c>
      <c r="E17" s="47"/>
      <c r="F17" s="47"/>
    </row>
    <row r="18" spans="1:6" ht="16.5">
      <c r="A18" s="46">
        <v>11</v>
      </c>
      <c r="B18" s="46">
        <v>64</v>
      </c>
      <c r="C18" s="46" t="s">
        <v>2191</v>
      </c>
      <c r="D18" s="47" t="s">
        <v>1455</v>
      </c>
      <c r="E18" s="47"/>
      <c r="F18" s="47"/>
    </row>
    <row r="19" spans="1:6" ht="16.5">
      <c r="A19" s="46">
        <v>12</v>
      </c>
      <c r="B19" s="46">
        <v>66</v>
      </c>
      <c r="C19" s="46" t="s">
        <v>2192</v>
      </c>
      <c r="D19" s="47" t="s">
        <v>1455</v>
      </c>
      <c r="E19" s="47"/>
      <c r="F19" s="47"/>
    </row>
    <row r="20" spans="1:6" ht="16.5">
      <c r="A20" s="46">
        <v>13</v>
      </c>
      <c r="B20" s="46">
        <v>68</v>
      </c>
      <c r="C20" s="46" t="s">
        <v>916</v>
      </c>
      <c r="D20" s="47" t="s">
        <v>1455</v>
      </c>
      <c r="E20" s="47"/>
      <c r="F20" s="47"/>
    </row>
    <row r="21" spans="1:6" ht="16.5">
      <c r="A21" s="46">
        <v>14</v>
      </c>
      <c r="B21" s="46">
        <v>69</v>
      </c>
      <c r="C21" s="46" t="s">
        <v>2193</v>
      </c>
      <c r="D21" s="47" t="s">
        <v>1455</v>
      </c>
      <c r="E21" s="47"/>
      <c r="F21" s="47"/>
    </row>
    <row r="22" spans="1:6" ht="16.5">
      <c r="A22" s="46">
        <v>15</v>
      </c>
      <c r="B22" s="46">
        <v>70</v>
      </c>
      <c r="C22" s="46" t="s">
        <v>1590</v>
      </c>
      <c r="D22" s="47" t="s">
        <v>1455</v>
      </c>
      <c r="E22" s="47"/>
      <c r="F22" s="47"/>
    </row>
    <row r="23" spans="1:6" ht="16.5">
      <c r="A23" s="46">
        <v>16</v>
      </c>
      <c r="B23" s="46">
        <v>71</v>
      </c>
      <c r="C23" s="46" t="s">
        <v>1596</v>
      </c>
      <c r="D23" s="47" t="s">
        <v>1455</v>
      </c>
      <c r="E23" s="47"/>
      <c r="F23" s="47"/>
    </row>
    <row r="24" spans="1:6" ht="16.5">
      <c r="A24" s="46">
        <v>17</v>
      </c>
      <c r="B24" s="46">
        <v>72</v>
      </c>
      <c r="C24" s="46" t="s">
        <v>2194</v>
      </c>
      <c r="D24" s="47" t="s">
        <v>1454</v>
      </c>
      <c r="E24" s="47"/>
      <c r="F24" s="47"/>
    </row>
    <row r="25" spans="1:6" ht="16.5">
      <c r="A25" s="70"/>
      <c r="B25" s="70"/>
      <c r="C25" s="41" t="s">
        <v>2195</v>
      </c>
      <c r="D25" s="71"/>
      <c r="E25" s="71"/>
      <c r="F25" s="71"/>
    </row>
    <row r="26" spans="1:6" ht="16.5">
      <c r="A26" s="46">
        <v>18</v>
      </c>
      <c r="B26" s="46">
        <v>73</v>
      </c>
      <c r="C26" s="46" t="s">
        <v>1597</v>
      </c>
      <c r="D26" s="47" t="s">
        <v>1455</v>
      </c>
      <c r="E26" s="47"/>
      <c r="F26" s="47"/>
    </row>
    <row r="27" spans="1:6" ht="16.5">
      <c r="A27" s="46">
        <v>19</v>
      </c>
      <c r="B27" s="46">
        <v>74</v>
      </c>
      <c r="C27" s="46" t="s">
        <v>2196</v>
      </c>
      <c r="D27" s="47" t="s">
        <v>1455</v>
      </c>
      <c r="E27" s="47"/>
      <c r="F27" s="47"/>
    </row>
    <row r="28" spans="1:6" ht="33">
      <c r="A28" s="46">
        <v>20</v>
      </c>
      <c r="B28" s="46">
        <v>77</v>
      </c>
      <c r="C28" s="19" t="s">
        <v>2197</v>
      </c>
      <c r="D28" s="47" t="s">
        <v>1455</v>
      </c>
      <c r="E28" s="47"/>
      <c r="F28" s="47"/>
    </row>
    <row r="29" spans="1:6" ht="16.5">
      <c r="A29" s="68"/>
      <c r="B29" s="232" t="s">
        <v>825</v>
      </c>
      <c r="C29" s="233"/>
      <c r="D29" s="207">
        <f>COUNTA(B6:B28)</f>
        <v>20</v>
      </c>
      <c r="E29" s="207"/>
      <c r="F29" s="207"/>
    </row>
    <row r="30" spans="1:6" ht="17.25">
      <c r="A30" s="68"/>
      <c r="B30" s="221" t="s">
        <v>2230</v>
      </c>
      <c r="C30" s="222"/>
      <c r="D30" s="207">
        <f>COUNTIF(D5:$F$28,"A")</f>
        <v>0</v>
      </c>
      <c r="E30" s="207"/>
      <c r="F30" s="207"/>
    </row>
    <row r="31" spans="1:6" ht="17.25">
      <c r="A31" s="68"/>
      <c r="B31" s="221" t="s">
        <v>2231</v>
      </c>
      <c r="C31" s="222"/>
      <c r="D31" s="207">
        <f>COUNTIF(D5:$F$28,"B")</f>
        <v>2</v>
      </c>
      <c r="E31" s="207"/>
      <c r="F31" s="207"/>
    </row>
    <row r="32" spans="1:6" ht="16.5">
      <c r="A32" s="68"/>
      <c r="B32" s="223" t="s">
        <v>2232</v>
      </c>
      <c r="C32" s="224"/>
      <c r="D32" s="207">
        <f>COUNTIF(D5:$F$28,"C")</f>
        <v>18</v>
      </c>
      <c r="E32" s="207"/>
      <c r="F32" s="207"/>
    </row>
    <row r="33" spans="1:6" ht="16.5">
      <c r="A33" s="68"/>
      <c r="B33" s="223" t="s">
        <v>2233</v>
      </c>
      <c r="C33" s="224"/>
      <c r="D33" s="207">
        <f>COUNTIF(D5:$F$28,"D")</f>
        <v>0</v>
      </c>
      <c r="E33" s="207"/>
      <c r="F33" s="207"/>
    </row>
    <row r="34" spans="1:6" ht="17.25">
      <c r="A34" s="68"/>
      <c r="B34" s="229" t="s">
        <v>731</v>
      </c>
      <c r="C34" s="230"/>
      <c r="D34" s="212">
        <f>COUNTIF(D5:$F$28,"PĐB")+COUNTIF(D5:$F$28,"P1")+COUNTIF(D5:$F$28,"TĐB")+COUNTIF(D5:$F$28,"T1")</f>
        <v>0</v>
      </c>
      <c r="E34" s="212"/>
      <c r="F34" s="212"/>
    </row>
    <row r="35" spans="1:6" ht="16.5">
      <c r="A35" s="68"/>
      <c r="B35" s="219" t="s">
        <v>734</v>
      </c>
      <c r="C35" s="220"/>
      <c r="D35" s="212">
        <f>COUNTIF(D5:$F$28,"P2")+COUNTIF(D5:$F$28,"P3")+COUNTIF(D5:$F$28,"T2")+COUNTIF(D5:$F$28,"T3")</f>
        <v>0</v>
      </c>
      <c r="E35" s="212"/>
      <c r="F35" s="212"/>
    </row>
    <row r="36" spans="1:6" ht="16.5">
      <c r="A36" s="68"/>
      <c r="B36" s="219" t="s">
        <v>723</v>
      </c>
      <c r="C36" s="220"/>
      <c r="D36" s="212">
        <f>D29-SUM(D34:D35)</f>
        <v>20</v>
      </c>
      <c r="E36" s="212"/>
      <c r="F36" s="212"/>
    </row>
  </sheetData>
  <sheetProtection/>
  <mergeCells count="23">
    <mergeCell ref="B29:C29"/>
    <mergeCell ref="B3:B4"/>
    <mergeCell ref="C3:C4"/>
    <mergeCell ref="D3:D4"/>
    <mergeCell ref="A1:F1"/>
    <mergeCell ref="A2:F2"/>
    <mergeCell ref="A3:A4"/>
    <mergeCell ref="D35:F35"/>
    <mergeCell ref="D34:F34"/>
    <mergeCell ref="B34:C34"/>
    <mergeCell ref="D36:F36"/>
    <mergeCell ref="B35:C35"/>
    <mergeCell ref="B36:C36"/>
    <mergeCell ref="B31:C31"/>
    <mergeCell ref="B32:C32"/>
    <mergeCell ref="B33:C33"/>
    <mergeCell ref="D33:F33"/>
    <mergeCell ref="E3:F3"/>
    <mergeCell ref="D29:F29"/>
    <mergeCell ref="D31:F31"/>
    <mergeCell ref="D30:F30"/>
    <mergeCell ref="D32:F32"/>
    <mergeCell ref="B30:C30"/>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headerFooter>
    <oddFooter>&amp;L&amp;"+,đậm"&amp;10VI. TÂM THẦN&amp;C&amp;"+,thường"&amp;10TTYT HUYỆN HỒNG DÂN</oddFooter>
  </headerFooter>
</worksheet>
</file>

<file path=xl/worksheets/sheet7.xml><?xml version="1.0" encoding="utf-8"?>
<worksheet xmlns="http://schemas.openxmlformats.org/spreadsheetml/2006/main" xmlns:r="http://schemas.openxmlformats.org/officeDocument/2006/relationships">
  <dimension ref="A1:F30"/>
  <sheetViews>
    <sheetView tabSelected="1" zoomScalePageLayoutView="0" workbookViewId="0" topLeftCell="A1">
      <selection activeCell="C9" sqref="C9"/>
    </sheetView>
  </sheetViews>
  <sheetFormatPr defaultColWidth="9.140625" defaultRowHeight="15"/>
  <cols>
    <col min="1" max="1" width="4.57421875" style="1" customWidth="1"/>
    <col min="2" max="2" width="5.00390625" style="1" customWidth="1"/>
    <col min="3" max="3" width="63.7109375" style="1" customWidth="1"/>
    <col min="4" max="6" width="5.57421875" style="1" customWidth="1"/>
    <col min="7" max="16384" width="9.140625" style="1" customWidth="1"/>
  </cols>
  <sheetData>
    <row r="1" spans="1:6" ht="18.75">
      <c r="A1" s="216" t="s">
        <v>2198</v>
      </c>
      <c r="B1" s="216"/>
      <c r="C1" s="216"/>
      <c r="D1" s="216"/>
      <c r="E1" s="216"/>
      <c r="F1" s="216"/>
    </row>
    <row r="2" spans="1:6" ht="35.25" customHeight="1">
      <c r="A2" s="191" t="str">
        <f>phuluc!A2</f>
        <v>(Ban hành kèm theo Quyết định số 2844/QĐ-SYT ngày  27 / 12 / 2017,
của Giám đốc Sở Y tế Bạc Liêu)</v>
      </c>
      <c r="B2" s="191"/>
      <c r="C2" s="191"/>
      <c r="D2" s="191"/>
      <c r="E2" s="191"/>
      <c r="F2" s="191"/>
    </row>
    <row r="3" spans="1:6" ht="15" customHeight="1">
      <c r="A3" s="194" t="s">
        <v>1422</v>
      </c>
      <c r="B3" s="186" t="s">
        <v>733</v>
      </c>
      <c r="C3" s="225" t="s">
        <v>1452</v>
      </c>
      <c r="D3" s="181" t="s">
        <v>2226</v>
      </c>
      <c r="E3" s="186" t="s">
        <v>2227</v>
      </c>
      <c r="F3" s="186"/>
    </row>
    <row r="4" spans="1:6" ht="25.5">
      <c r="A4" s="194"/>
      <c r="B4" s="186"/>
      <c r="C4" s="225"/>
      <c r="D4" s="181"/>
      <c r="E4" s="10" t="s">
        <v>2228</v>
      </c>
      <c r="F4" s="10" t="s">
        <v>2229</v>
      </c>
    </row>
    <row r="5" spans="1:6" ht="18" customHeight="1">
      <c r="A5" s="56"/>
      <c r="B5" s="57"/>
      <c r="C5" s="58" t="s">
        <v>917</v>
      </c>
      <c r="D5" s="59"/>
      <c r="E5" s="60"/>
      <c r="F5" s="61"/>
    </row>
    <row r="6" spans="1:6" ht="18" customHeight="1">
      <c r="A6" s="72">
        <v>1</v>
      </c>
      <c r="B6" s="46">
        <v>3</v>
      </c>
      <c r="C6" s="46" t="s">
        <v>2199</v>
      </c>
      <c r="D6" s="47" t="s">
        <v>1455</v>
      </c>
      <c r="E6" s="47" t="s">
        <v>906</v>
      </c>
      <c r="F6" s="47"/>
    </row>
    <row r="7" spans="1:6" ht="18" customHeight="1">
      <c r="A7" s="56"/>
      <c r="B7" s="57"/>
      <c r="C7" s="58" t="s">
        <v>2200</v>
      </c>
      <c r="D7" s="59"/>
      <c r="E7" s="60"/>
      <c r="F7" s="61"/>
    </row>
    <row r="8" spans="1:6" ht="18" customHeight="1">
      <c r="A8" s="72">
        <v>2</v>
      </c>
      <c r="B8" s="46">
        <v>220</v>
      </c>
      <c r="C8" s="46" t="s">
        <v>2201</v>
      </c>
      <c r="D8" s="47" t="s">
        <v>1455</v>
      </c>
      <c r="E8" s="47" t="s">
        <v>906</v>
      </c>
      <c r="F8" s="47"/>
    </row>
    <row r="9" spans="1:6" ht="18" customHeight="1">
      <c r="A9" s="72">
        <v>3</v>
      </c>
      <c r="B9" s="46">
        <v>225</v>
      </c>
      <c r="C9" s="46" t="s">
        <v>2202</v>
      </c>
      <c r="D9" s="47" t="s">
        <v>1455</v>
      </c>
      <c r="E9" s="47"/>
      <c r="F9" s="47" t="s">
        <v>2222</v>
      </c>
    </row>
    <row r="10" spans="1:6" ht="36" customHeight="1">
      <c r="A10" s="72">
        <v>4</v>
      </c>
      <c r="B10" s="46">
        <v>226</v>
      </c>
      <c r="C10" s="46" t="s">
        <v>918</v>
      </c>
      <c r="D10" s="47" t="s">
        <v>1455</v>
      </c>
      <c r="E10" s="47"/>
      <c r="F10" s="47" t="s">
        <v>2223</v>
      </c>
    </row>
    <row r="11" spans="1:6" ht="36" customHeight="1">
      <c r="A11" s="72">
        <v>5</v>
      </c>
      <c r="B11" s="46">
        <v>227</v>
      </c>
      <c r="C11" s="46" t="s">
        <v>2203</v>
      </c>
      <c r="D11" s="47" t="s">
        <v>1455</v>
      </c>
      <c r="E11" s="47"/>
      <c r="F11" s="47" t="s">
        <v>2223</v>
      </c>
    </row>
    <row r="12" spans="1:6" ht="36" customHeight="1">
      <c r="A12" s="72">
        <v>6</v>
      </c>
      <c r="B12" s="46">
        <v>228</v>
      </c>
      <c r="C12" s="46" t="s">
        <v>2204</v>
      </c>
      <c r="D12" s="47" t="s">
        <v>1455</v>
      </c>
      <c r="E12" s="47"/>
      <c r="F12" s="47" t="s">
        <v>2224</v>
      </c>
    </row>
    <row r="13" spans="1:6" ht="36" customHeight="1">
      <c r="A13" s="72">
        <v>7</v>
      </c>
      <c r="B13" s="46">
        <v>229</v>
      </c>
      <c r="C13" s="46" t="s">
        <v>2205</v>
      </c>
      <c r="D13" s="47" t="s">
        <v>1455</v>
      </c>
      <c r="E13" s="47"/>
      <c r="F13" s="47" t="s">
        <v>2224</v>
      </c>
    </row>
    <row r="14" spans="1:6" ht="36" customHeight="1">
      <c r="A14" s="72">
        <v>8</v>
      </c>
      <c r="B14" s="46">
        <v>230</v>
      </c>
      <c r="C14" s="46" t="s">
        <v>2206</v>
      </c>
      <c r="D14" s="47" t="s">
        <v>1455</v>
      </c>
      <c r="E14" s="47"/>
      <c r="F14" s="47" t="s">
        <v>2223</v>
      </c>
    </row>
    <row r="15" spans="1:6" ht="18" customHeight="1">
      <c r="A15" s="72">
        <v>9</v>
      </c>
      <c r="B15" s="46">
        <v>231</v>
      </c>
      <c r="C15" s="46" t="s">
        <v>919</v>
      </c>
      <c r="D15" s="47" t="s">
        <v>1455</v>
      </c>
      <c r="E15" s="47"/>
      <c r="F15" s="47" t="s">
        <v>2222</v>
      </c>
    </row>
    <row r="16" spans="1:6" ht="18" customHeight="1">
      <c r="A16" s="72">
        <v>10</v>
      </c>
      <c r="B16" s="46">
        <v>232</v>
      </c>
      <c r="C16" s="46" t="s">
        <v>2207</v>
      </c>
      <c r="D16" s="47" t="s">
        <v>1455</v>
      </c>
      <c r="E16" s="47"/>
      <c r="F16" s="47" t="s">
        <v>2223</v>
      </c>
    </row>
    <row r="17" spans="1:6" ht="18" customHeight="1">
      <c r="A17" s="72">
        <v>11</v>
      </c>
      <c r="B17" s="46">
        <v>233</v>
      </c>
      <c r="C17" s="46" t="s">
        <v>2208</v>
      </c>
      <c r="D17" s="47" t="s">
        <v>1455</v>
      </c>
      <c r="E17" s="47"/>
      <c r="F17" s="47" t="s">
        <v>2222</v>
      </c>
    </row>
    <row r="18" spans="1:6" ht="18" customHeight="1">
      <c r="A18" s="72">
        <v>12</v>
      </c>
      <c r="B18" s="46">
        <v>234</v>
      </c>
      <c r="C18" s="46" t="s">
        <v>2209</v>
      </c>
      <c r="D18" s="47" t="s">
        <v>1455</v>
      </c>
      <c r="E18" s="47"/>
      <c r="F18" s="47" t="s">
        <v>2222</v>
      </c>
    </row>
    <row r="19" spans="1:6" ht="18" customHeight="1">
      <c r="A19" s="72">
        <v>13</v>
      </c>
      <c r="B19" s="46">
        <v>236</v>
      </c>
      <c r="C19" s="46" t="s">
        <v>920</v>
      </c>
      <c r="D19" s="47" t="s">
        <v>1455</v>
      </c>
      <c r="E19" s="47"/>
      <c r="F19" s="47" t="s">
        <v>2224</v>
      </c>
    </row>
    <row r="20" spans="1:6" ht="18" customHeight="1">
      <c r="A20" s="72">
        <v>14</v>
      </c>
      <c r="B20" s="46">
        <v>239</v>
      </c>
      <c r="C20" s="46" t="s">
        <v>921</v>
      </c>
      <c r="D20" s="47" t="s">
        <v>1455</v>
      </c>
      <c r="E20" s="47"/>
      <c r="F20" s="47"/>
    </row>
    <row r="21" spans="1:6" ht="18" customHeight="1">
      <c r="A21" s="72">
        <v>15</v>
      </c>
      <c r="B21" s="46">
        <v>240</v>
      </c>
      <c r="C21" s="46" t="s">
        <v>922</v>
      </c>
      <c r="D21" s="47" t="s">
        <v>1455</v>
      </c>
      <c r="E21" s="47"/>
      <c r="F21" s="47"/>
    </row>
    <row r="22" spans="1:6" ht="18" customHeight="1">
      <c r="A22" s="72">
        <v>16</v>
      </c>
      <c r="B22" s="46">
        <v>241</v>
      </c>
      <c r="C22" s="46" t="s">
        <v>923</v>
      </c>
      <c r="D22" s="47" t="s">
        <v>1455</v>
      </c>
      <c r="E22" s="47"/>
      <c r="F22" s="47"/>
    </row>
    <row r="23" spans="1:6" ht="18" customHeight="1">
      <c r="A23" s="62"/>
      <c r="B23" s="237" t="s">
        <v>825</v>
      </c>
      <c r="C23" s="227"/>
      <c r="D23" s="211">
        <f>COUNTA(B5:B22)</f>
        <v>16</v>
      </c>
      <c r="E23" s="211"/>
      <c r="F23" s="211"/>
    </row>
    <row r="24" spans="1:6" ht="18" customHeight="1">
      <c r="A24" s="62"/>
      <c r="B24" s="235" t="s">
        <v>2230</v>
      </c>
      <c r="C24" s="222"/>
      <c r="D24" s="207">
        <f>COUNTIF($D$5:$F$22,"A")</f>
        <v>0</v>
      </c>
      <c r="E24" s="207"/>
      <c r="F24" s="207"/>
    </row>
    <row r="25" spans="1:6" ht="18" customHeight="1">
      <c r="A25" s="62"/>
      <c r="B25" s="235" t="s">
        <v>2231</v>
      </c>
      <c r="C25" s="222"/>
      <c r="D25" s="207">
        <f>COUNTIF($D$5:$F$22,"B")</f>
        <v>0</v>
      </c>
      <c r="E25" s="207"/>
      <c r="F25" s="207"/>
    </row>
    <row r="26" spans="1:6" ht="18" customHeight="1">
      <c r="A26" s="62"/>
      <c r="B26" s="236" t="s">
        <v>2232</v>
      </c>
      <c r="C26" s="224"/>
      <c r="D26" s="207">
        <f>COUNTIF($D$5:$F$22,"C")</f>
        <v>16</v>
      </c>
      <c r="E26" s="207"/>
      <c r="F26" s="207"/>
    </row>
    <row r="27" spans="1:6" ht="18" customHeight="1">
      <c r="A27" s="62"/>
      <c r="B27" s="236" t="s">
        <v>2233</v>
      </c>
      <c r="C27" s="224"/>
      <c r="D27" s="207">
        <f>COUNTIF($D$5:$F$22,"D")</f>
        <v>0</v>
      </c>
      <c r="E27" s="207"/>
      <c r="F27" s="207"/>
    </row>
    <row r="28" spans="1:6" ht="18" customHeight="1">
      <c r="A28" s="62"/>
      <c r="B28" s="239" t="s">
        <v>731</v>
      </c>
      <c r="C28" s="230"/>
      <c r="D28" s="215">
        <f>COUNTIF($D$5:$F$22,"PĐB")+COUNTIF($D$5:$F$22,"P1")+COUNTIF($D$5:$F$22,"TĐB")+COUNTIF($D$5:$F$22,"T1")</f>
        <v>3</v>
      </c>
      <c r="E28" s="215"/>
      <c r="F28" s="215"/>
    </row>
    <row r="29" spans="1:6" ht="18" customHeight="1">
      <c r="A29" s="62"/>
      <c r="B29" s="238" t="s">
        <v>734</v>
      </c>
      <c r="C29" s="220"/>
      <c r="D29" s="212">
        <f>COUNTIF($D$5:$F$22,"P2")+COUNTIF($D$5:$F$22,"P3")+COUNTIF($D$5:$F$22,"T2")+COUNTIF($D$5:$F$22,"T3")</f>
        <v>10</v>
      </c>
      <c r="E29" s="212"/>
      <c r="F29" s="212"/>
    </row>
    <row r="30" spans="1:6" ht="18" customHeight="1">
      <c r="A30" s="62"/>
      <c r="B30" s="238" t="s">
        <v>723</v>
      </c>
      <c r="C30" s="220"/>
      <c r="D30" s="212">
        <f>D23-SUM(D28:D29)</f>
        <v>3</v>
      </c>
      <c r="E30" s="212"/>
      <c r="F30" s="212"/>
    </row>
  </sheetData>
  <sheetProtection/>
  <mergeCells count="23">
    <mergeCell ref="B3:B4"/>
    <mergeCell ref="C3:C4"/>
    <mergeCell ref="D27:F27"/>
    <mergeCell ref="D28:F28"/>
    <mergeCell ref="B29:C29"/>
    <mergeCell ref="B28:C28"/>
    <mergeCell ref="D3:D4"/>
    <mergeCell ref="D25:F25"/>
    <mergeCell ref="B23:C23"/>
    <mergeCell ref="B24:C24"/>
    <mergeCell ref="B30:C30"/>
    <mergeCell ref="D29:F29"/>
    <mergeCell ref="D30:F30"/>
    <mergeCell ref="B25:C25"/>
    <mergeCell ref="B26:C26"/>
    <mergeCell ref="B27:C27"/>
    <mergeCell ref="A1:F1"/>
    <mergeCell ref="A2:F2"/>
    <mergeCell ref="D26:F26"/>
    <mergeCell ref="E3:F3"/>
    <mergeCell ref="D23:F23"/>
    <mergeCell ref="D24:F24"/>
    <mergeCell ref="A3:A4"/>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headerFooter>
    <oddFooter>&amp;L&amp;"+,Regular"&amp;10VII. NỘI TIẾT&amp;C&amp;"+,Regular"&amp;10TTYT HUYỆN HỒNG DÂN&amp;RTrang &amp;P</oddFooter>
  </headerFooter>
</worksheet>
</file>

<file path=xl/worksheets/sheet8.xml><?xml version="1.0" encoding="utf-8"?>
<worksheet xmlns="http://schemas.openxmlformats.org/spreadsheetml/2006/main" xmlns:r="http://schemas.openxmlformats.org/officeDocument/2006/relationships">
  <dimension ref="A1:F215"/>
  <sheetViews>
    <sheetView zoomScalePageLayoutView="0" workbookViewId="0" topLeftCell="A36">
      <selection activeCell="C47" sqref="C1:C16384"/>
    </sheetView>
  </sheetViews>
  <sheetFormatPr defaultColWidth="9.140625" defaultRowHeight="15"/>
  <cols>
    <col min="1" max="1" width="5.00390625" style="73" customWidth="1"/>
    <col min="2" max="2" width="5.421875" style="73" customWidth="1"/>
    <col min="3" max="3" width="63.7109375" style="77" customWidth="1"/>
    <col min="4" max="6" width="5.57421875" style="73" customWidth="1"/>
    <col min="7" max="16384" width="9.140625" style="73" customWidth="1"/>
  </cols>
  <sheetData>
    <row r="1" spans="1:6" ht="16.5" customHeight="1">
      <c r="A1" s="240" t="s">
        <v>2210</v>
      </c>
      <c r="B1" s="240"/>
      <c r="C1" s="240"/>
      <c r="D1" s="240"/>
      <c r="E1" s="240"/>
      <c r="F1" s="240"/>
    </row>
    <row r="2" spans="1:6" ht="33" customHeight="1">
      <c r="A2" s="241" t="str">
        <f>phuluc!A2</f>
        <v>(Ban hành kèm theo Quyết định số 2844/QĐ-SYT ngày  27 / 12 / 2017,
của Giám đốc Sở Y tế Bạc Liêu)</v>
      </c>
      <c r="B2" s="241"/>
      <c r="C2" s="241"/>
      <c r="D2" s="241"/>
      <c r="E2" s="241"/>
      <c r="F2" s="241"/>
    </row>
    <row r="3" spans="1:6" ht="16.5" customHeight="1">
      <c r="A3" s="194" t="s">
        <v>1422</v>
      </c>
      <c r="B3" s="186" t="s">
        <v>733</v>
      </c>
      <c r="C3" s="245" t="s">
        <v>1452</v>
      </c>
      <c r="D3" s="181" t="s">
        <v>2226</v>
      </c>
      <c r="E3" s="206" t="s">
        <v>2227</v>
      </c>
      <c r="F3" s="206"/>
    </row>
    <row r="4" spans="1:6" ht="25.5">
      <c r="A4" s="194"/>
      <c r="B4" s="186"/>
      <c r="C4" s="245"/>
      <c r="D4" s="181"/>
      <c r="E4" s="10" t="s">
        <v>2228</v>
      </c>
      <c r="F4" s="10" t="s">
        <v>2229</v>
      </c>
    </row>
    <row r="5" spans="1:6" ht="16.5">
      <c r="A5" s="74"/>
      <c r="B5" s="75"/>
      <c r="C5" s="13" t="s">
        <v>1599</v>
      </c>
      <c r="D5" s="11"/>
      <c r="E5" s="14"/>
      <c r="F5" s="12"/>
    </row>
    <row r="6" spans="1:6" ht="16.5">
      <c r="A6" s="19">
        <v>1</v>
      </c>
      <c r="B6" s="19">
        <v>5</v>
      </c>
      <c r="C6" s="19" t="s">
        <v>924</v>
      </c>
      <c r="D6" s="20" t="s">
        <v>1455</v>
      </c>
      <c r="E6" s="20"/>
      <c r="F6" s="20" t="s">
        <v>2223</v>
      </c>
    </row>
    <row r="7" spans="1:6" ht="16.5">
      <c r="A7" s="19">
        <v>2</v>
      </c>
      <c r="B7" s="19">
        <v>6</v>
      </c>
      <c r="C7" s="19" t="s">
        <v>925</v>
      </c>
      <c r="D7" s="20" t="s">
        <v>1455</v>
      </c>
      <c r="E7" s="20"/>
      <c r="F7" s="20" t="s">
        <v>2223</v>
      </c>
    </row>
    <row r="8" spans="1:6" ht="16.5">
      <c r="A8" s="19">
        <v>3</v>
      </c>
      <c r="B8" s="19">
        <v>13</v>
      </c>
      <c r="C8" s="19" t="s">
        <v>926</v>
      </c>
      <c r="D8" s="20" t="s">
        <v>1455</v>
      </c>
      <c r="E8" s="20"/>
      <c r="F8" s="20" t="s">
        <v>2223</v>
      </c>
    </row>
    <row r="9" spans="1:6" ht="16.5">
      <c r="A9" s="19">
        <v>4</v>
      </c>
      <c r="B9" s="19">
        <v>14</v>
      </c>
      <c r="C9" s="19" t="s">
        <v>927</v>
      </c>
      <c r="D9" s="20" t="s">
        <v>1455</v>
      </c>
      <c r="E9" s="20"/>
      <c r="F9" s="20" t="s">
        <v>2223</v>
      </c>
    </row>
    <row r="10" spans="1:6" ht="16.5">
      <c r="A10" s="74"/>
      <c r="B10" s="75"/>
      <c r="C10" s="13" t="s">
        <v>928</v>
      </c>
      <c r="D10" s="11"/>
      <c r="E10" s="14"/>
      <c r="F10" s="12"/>
    </row>
    <row r="11" spans="1:6" ht="16.5">
      <c r="A11" s="19">
        <v>5</v>
      </c>
      <c r="B11" s="19">
        <v>278</v>
      </c>
      <c r="C11" s="19" t="s">
        <v>1638</v>
      </c>
      <c r="D11" s="20" t="s">
        <v>1455</v>
      </c>
      <c r="E11" s="20"/>
      <c r="F11" s="20" t="s">
        <v>2223</v>
      </c>
    </row>
    <row r="12" spans="1:6" ht="16.5">
      <c r="A12" s="19">
        <v>6</v>
      </c>
      <c r="B12" s="19">
        <v>279</v>
      </c>
      <c r="C12" s="19" t="s">
        <v>929</v>
      </c>
      <c r="D12" s="20" t="s">
        <v>1455</v>
      </c>
      <c r="E12" s="20"/>
      <c r="F12" s="20" t="s">
        <v>2223</v>
      </c>
    </row>
    <row r="13" spans="1:6" ht="16.5">
      <c r="A13" s="19">
        <v>7</v>
      </c>
      <c r="B13" s="19">
        <v>280</v>
      </c>
      <c r="C13" s="19" t="s">
        <v>930</v>
      </c>
      <c r="D13" s="20" t="s">
        <v>1455</v>
      </c>
      <c r="E13" s="20"/>
      <c r="F13" s="20" t="s">
        <v>2223</v>
      </c>
    </row>
    <row r="14" spans="1:6" ht="16.5">
      <c r="A14" s="19">
        <v>8</v>
      </c>
      <c r="B14" s="19">
        <v>281</v>
      </c>
      <c r="C14" s="19" t="s">
        <v>931</v>
      </c>
      <c r="D14" s="20" t="s">
        <v>1455</v>
      </c>
      <c r="E14" s="20"/>
      <c r="F14" s="20" t="s">
        <v>2223</v>
      </c>
    </row>
    <row r="15" spans="1:6" ht="16.5">
      <c r="A15" s="19">
        <v>9</v>
      </c>
      <c r="B15" s="19">
        <v>282</v>
      </c>
      <c r="C15" s="19" t="s">
        <v>932</v>
      </c>
      <c r="D15" s="20" t="s">
        <v>1455</v>
      </c>
      <c r="E15" s="20"/>
      <c r="F15" s="20" t="s">
        <v>2223</v>
      </c>
    </row>
    <row r="16" spans="1:6" ht="16.5">
      <c r="A16" s="19">
        <v>10</v>
      </c>
      <c r="B16" s="19">
        <v>283</v>
      </c>
      <c r="C16" s="19" t="s">
        <v>933</v>
      </c>
      <c r="D16" s="20" t="s">
        <v>1455</v>
      </c>
      <c r="E16" s="20"/>
      <c r="F16" s="20" t="s">
        <v>2223</v>
      </c>
    </row>
    <row r="17" spans="1:6" ht="16.5">
      <c r="A17" s="19">
        <v>11</v>
      </c>
      <c r="B17" s="19">
        <v>284</v>
      </c>
      <c r="C17" s="19" t="s">
        <v>934</v>
      </c>
      <c r="D17" s="20" t="s">
        <v>1455</v>
      </c>
      <c r="E17" s="20"/>
      <c r="F17" s="20" t="s">
        <v>2223</v>
      </c>
    </row>
    <row r="18" spans="1:6" ht="16.5">
      <c r="A18" s="19">
        <v>12</v>
      </c>
      <c r="B18" s="19">
        <v>285</v>
      </c>
      <c r="C18" s="19" t="s">
        <v>935</v>
      </c>
      <c r="D18" s="20" t="s">
        <v>1455</v>
      </c>
      <c r="E18" s="20"/>
      <c r="F18" s="20" t="s">
        <v>2223</v>
      </c>
    </row>
    <row r="19" spans="1:6" ht="16.5">
      <c r="A19" s="19">
        <v>13</v>
      </c>
      <c r="B19" s="19">
        <v>287</v>
      </c>
      <c r="C19" s="54" t="s">
        <v>936</v>
      </c>
      <c r="D19" s="20" t="s">
        <v>1455</v>
      </c>
      <c r="E19" s="20"/>
      <c r="F19" s="20" t="s">
        <v>2223</v>
      </c>
    </row>
    <row r="20" spans="1:6" ht="16.5">
      <c r="A20" s="19">
        <v>14</v>
      </c>
      <c r="B20" s="19">
        <v>288</v>
      </c>
      <c r="C20" s="19" t="s">
        <v>937</v>
      </c>
      <c r="D20" s="20" t="s">
        <v>1455</v>
      </c>
      <c r="E20" s="20"/>
      <c r="F20" s="20" t="s">
        <v>2223</v>
      </c>
    </row>
    <row r="21" spans="1:6" ht="18" customHeight="1">
      <c r="A21" s="19">
        <v>15</v>
      </c>
      <c r="B21" s="19">
        <v>289</v>
      </c>
      <c r="C21" s="19" t="s">
        <v>938</v>
      </c>
      <c r="D21" s="20" t="s">
        <v>1455</v>
      </c>
      <c r="E21" s="20"/>
      <c r="F21" s="20" t="s">
        <v>2223</v>
      </c>
    </row>
    <row r="22" spans="1:6" ht="16.5">
      <c r="A22" s="19">
        <v>16</v>
      </c>
      <c r="B22" s="19">
        <v>290</v>
      </c>
      <c r="C22" s="19" t="s">
        <v>1644</v>
      </c>
      <c r="D22" s="20" t="s">
        <v>1455</v>
      </c>
      <c r="E22" s="20"/>
      <c r="F22" s="20" t="s">
        <v>2223</v>
      </c>
    </row>
    <row r="23" spans="1:6" ht="16.5">
      <c r="A23" s="19">
        <v>17</v>
      </c>
      <c r="B23" s="19">
        <v>291</v>
      </c>
      <c r="C23" s="19" t="s">
        <v>939</v>
      </c>
      <c r="D23" s="20" t="s">
        <v>1455</v>
      </c>
      <c r="E23" s="20"/>
      <c r="F23" s="20" t="s">
        <v>2223</v>
      </c>
    </row>
    <row r="24" spans="1:6" ht="16.5">
      <c r="A24" s="19">
        <v>18</v>
      </c>
      <c r="B24" s="19">
        <v>292</v>
      </c>
      <c r="C24" s="19" t="s">
        <v>940</v>
      </c>
      <c r="D24" s="20" t="s">
        <v>1455</v>
      </c>
      <c r="E24" s="20"/>
      <c r="F24" s="20" t="s">
        <v>2223</v>
      </c>
    </row>
    <row r="25" spans="1:6" ht="16.5">
      <c r="A25" s="19">
        <v>19</v>
      </c>
      <c r="B25" s="19">
        <v>293</v>
      </c>
      <c r="C25" s="19" t="s">
        <v>941</v>
      </c>
      <c r="D25" s="20" t="s">
        <v>1455</v>
      </c>
      <c r="E25" s="20"/>
      <c r="F25" s="20" t="s">
        <v>2223</v>
      </c>
    </row>
    <row r="26" spans="1:6" ht="16.5">
      <c r="A26" s="19">
        <v>20</v>
      </c>
      <c r="B26" s="19">
        <v>294</v>
      </c>
      <c r="C26" s="19" t="s">
        <v>942</v>
      </c>
      <c r="D26" s="20" t="s">
        <v>1455</v>
      </c>
      <c r="E26" s="20"/>
      <c r="F26" s="20" t="s">
        <v>2223</v>
      </c>
    </row>
    <row r="27" spans="1:6" ht="16.5">
      <c r="A27" s="19">
        <v>21</v>
      </c>
      <c r="B27" s="19">
        <v>295</v>
      </c>
      <c r="C27" s="19" t="s">
        <v>943</v>
      </c>
      <c r="D27" s="20" t="s">
        <v>1455</v>
      </c>
      <c r="E27" s="20"/>
      <c r="F27" s="20" t="s">
        <v>2223</v>
      </c>
    </row>
    <row r="28" spans="1:6" ht="16.5">
      <c r="A28" s="19">
        <v>22</v>
      </c>
      <c r="B28" s="19">
        <v>296</v>
      </c>
      <c r="C28" s="19" t="s">
        <v>944</v>
      </c>
      <c r="D28" s="20" t="s">
        <v>1455</v>
      </c>
      <c r="E28" s="20"/>
      <c r="F28" s="20" t="s">
        <v>2223</v>
      </c>
    </row>
    <row r="29" spans="1:6" ht="18" customHeight="1">
      <c r="A29" s="19">
        <v>23</v>
      </c>
      <c r="B29" s="19">
        <v>297</v>
      </c>
      <c r="C29" s="54" t="s">
        <v>945</v>
      </c>
      <c r="D29" s="20" t="s">
        <v>1455</v>
      </c>
      <c r="E29" s="20"/>
      <c r="F29" s="20" t="s">
        <v>2223</v>
      </c>
    </row>
    <row r="30" spans="1:6" ht="16.5">
      <c r="A30" s="19">
        <v>24</v>
      </c>
      <c r="B30" s="19">
        <v>298</v>
      </c>
      <c r="C30" s="19" t="s">
        <v>1622</v>
      </c>
      <c r="D30" s="20" t="s">
        <v>1455</v>
      </c>
      <c r="E30" s="20"/>
      <c r="F30" s="20" t="s">
        <v>2223</v>
      </c>
    </row>
    <row r="31" spans="1:6" ht="16.5">
      <c r="A31" s="19">
        <v>25</v>
      </c>
      <c r="B31" s="19">
        <v>299</v>
      </c>
      <c r="C31" s="19" t="s">
        <v>2211</v>
      </c>
      <c r="D31" s="20" t="s">
        <v>1455</v>
      </c>
      <c r="E31" s="20"/>
      <c r="F31" s="20" t="s">
        <v>2223</v>
      </c>
    </row>
    <row r="32" spans="1:6" ht="16.5">
      <c r="A32" s="19">
        <v>26</v>
      </c>
      <c r="B32" s="19">
        <v>300</v>
      </c>
      <c r="C32" s="19" t="s">
        <v>1641</v>
      </c>
      <c r="D32" s="20" t="s">
        <v>1455</v>
      </c>
      <c r="E32" s="20"/>
      <c r="F32" s="20" t="s">
        <v>2223</v>
      </c>
    </row>
    <row r="33" spans="1:6" ht="16.5">
      <c r="A33" s="19">
        <v>27</v>
      </c>
      <c r="B33" s="19">
        <v>301</v>
      </c>
      <c r="C33" s="19" t="s">
        <v>1610</v>
      </c>
      <c r="D33" s="20" t="s">
        <v>1455</v>
      </c>
      <c r="E33" s="20"/>
      <c r="F33" s="20" t="s">
        <v>2223</v>
      </c>
    </row>
    <row r="34" spans="1:6" ht="16.5">
      <c r="A34" s="19">
        <v>28</v>
      </c>
      <c r="B34" s="19">
        <v>302</v>
      </c>
      <c r="C34" s="19" t="s">
        <v>1631</v>
      </c>
      <c r="D34" s="20" t="s">
        <v>1455</v>
      </c>
      <c r="E34" s="20"/>
      <c r="F34" s="20" t="s">
        <v>2223</v>
      </c>
    </row>
    <row r="35" spans="1:6" ht="16.5">
      <c r="A35" s="19">
        <v>29</v>
      </c>
      <c r="B35" s="19">
        <v>303</v>
      </c>
      <c r="C35" s="19" t="s">
        <v>946</v>
      </c>
      <c r="D35" s="20" t="s">
        <v>1455</v>
      </c>
      <c r="E35" s="20"/>
      <c r="F35" s="20" t="s">
        <v>2223</v>
      </c>
    </row>
    <row r="36" spans="1:6" ht="16.5">
      <c r="A36" s="19">
        <v>30</v>
      </c>
      <c r="B36" s="19">
        <v>304</v>
      </c>
      <c r="C36" s="19" t="s">
        <v>1634</v>
      </c>
      <c r="D36" s="20" t="s">
        <v>1455</v>
      </c>
      <c r="E36" s="20"/>
      <c r="F36" s="20" t="s">
        <v>2223</v>
      </c>
    </row>
    <row r="37" spans="1:6" ht="16.5">
      <c r="A37" s="19">
        <v>31</v>
      </c>
      <c r="B37" s="19">
        <v>305</v>
      </c>
      <c r="C37" s="19" t="s">
        <v>1635</v>
      </c>
      <c r="D37" s="20" t="s">
        <v>1455</v>
      </c>
      <c r="E37" s="20"/>
      <c r="F37" s="20" t="s">
        <v>2223</v>
      </c>
    </row>
    <row r="38" spans="1:6" ht="16.5">
      <c r="A38" s="19">
        <v>32</v>
      </c>
      <c r="B38" s="19">
        <v>306</v>
      </c>
      <c r="C38" s="19" t="s">
        <v>947</v>
      </c>
      <c r="D38" s="20" t="s">
        <v>1455</v>
      </c>
      <c r="E38" s="20"/>
      <c r="F38" s="20" t="s">
        <v>2223</v>
      </c>
    </row>
    <row r="39" spans="1:6" ht="16.5">
      <c r="A39" s="19">
        <v>33</v>
      </c>
      <c r="B39" s="19">
        <v>307</v>
      </c>
      <c r="C39" s="19" t="s">
        <v>948</v>
      </c>
      <c r="D39" s="20" t="s">
        <v>1455</v>
      </c>
      <c r="E39" s="20"/>
      <c r="F39" s="20" t="s">
        <v>2223</v>
      </c>
    </row>
    <row r="40" spans="1:6" ht="16.5">
      <c r="A40" s="19">
        <v>34</v>
      </c>
      <c r="B40" s="19">
        <v>308</v>
      </c>
      <c r="C40" s="19" t="s">
        <v>949</v>
      </c>
      <c r="D40" s="20" t="s">
        <v>1455</v>
      </c>
      <c r="E40" s="20"/>
      <c r="F40" s="20" t="s">
        <v>2223</v>
      </c>
    </row>
    <row r="41" spans="1:6" ht="16.5">
      <c r="A41" s="19">
        <v>35</v>
      </c>
      <c r="B41" s="19">
        <v>309</v>
      </c>
      <c r="C41" s="19" t="s">
        <v>950</v>
      </c>
      <c r="D41" s="20" t="s">
        <v>1455</v>
      </c>
      <c r="E41" s="20"/>
      <c r="F41" s="20" t="s">
        <v>2223</v>
      </c>
    </row>
    <row r="42" spans="1:6" ht="16.5">
      <c r="A42" s="19">
        <v>36</v>
      </c>
      <c r="B42" s="19">
        <v>310</v>
      </c>
      <c r="C42" s="19" t="s">
        <v>1664</v>
      </c>
      <c r="D42" s="20" t="s">
        <v>1455</v>
      </c>
      <c r="E42" s="20"/>
      <c r="F42" s="20" t="s">
        <v>2223</v>
      </c>
    </row>
    <row r="43" spans="1:6" ht="16.5">
      <c r="A43" s="19">
        <v>37</v>
      </c>
      <c r="B43" s="19">
        <v>311</v>
      </c>
      <c r="C43" s="19" t="s">
        <v>951</v>
      </c>
      <c r="D43" s="20" t="s">
        <v>1455</v>
      </c>
      <c r="E43" s="20"/>
      <c r="F43" s="20" t="s">
        <v>2223</v>
      </c>
    </row>
    <row r="44" spans="1:6" ht="16.5">
      <c r="A44" s="19">
        <v>38</v>
      </c>
      <c r="B44" s="19">
        <v>312</v>
      </c>
      <c r="C44" s="19" t="s">
        <v>952</v>
      </c>
      <c r="D44" s="20" t="s">
        <v>1455</v>
      </c>
      <c r="E44" s="20"/>
      <c r="F44" s="20" t="s">
        <v>2223</v>
      </c>
    </row>
    <row r="45" spans="1:6" ht="16.5">
      <c r="A45" s="19">
        <v>39</v>
      </c>
      <c r="B45" s="19">
        <v>313</v>
      </c>
      <c r="C45" s="19" t="s">
        <v>953</v>
      </c>
      <c r="D45" s="20" t="s">
        <v>1455</v>
      </c>
      <c r="E45" s="20"/>
      <c r="F45" s="20" t="s">
        <v>2223</v>
      </c>
    </row>
    <row r="46" spans="1:6" ht="16.5">
      <c r="A46" s="19">
        <v>40</v>
      </c>
      <c r="B46" s="19">
        <v>314</v>
      </c>
      <c r="C46" s="19" t="s">
        <v>954</v>
      </c>
      <c r="D46" s="20" t="s">
        <v>1455</v>
      </c>
      <c r="E46" s="20"/>
      <c r="F46" s="20" t="s">
        <v>2223</v>
      </c>
    </row>
    <row r="47" spans="1:6" ht="16.5">
      <c r="A47" s="19">
        <v>41</v>
      </c>
      <c r="B47" s="19">
        <v>315</v>
      </c>
      <c r="C47" s="19" t="s">
        <v>1618</v>
      </c>
      <c r="D47" s="20" t="s">
        <v>1455</v>
      </c>
      <c r="E47" s="20"/>
      <c r="F47" s="20" t="s">
        <v>2223</v>
      </c>
    </row>
    <row r="48" spans="1:6" ht="16.5">
      <c r="A48" s="19">
        <v>42</v>
      </c>
      <c r="B48" s="19">
        <v>316</v>
      </c>
      <c r="C48" s="19" t="s">
        <v>955</v>
      </c>
      <c r="D48" s="20" t="s">
        <v>1455</v>
      </c>
      <c r="E48" s="20"/>
      <c r="F48" s="20" t="s">
        <v>2223</v>
      </c>
    </row>
    <row r="49" spans="1:6" ht="16.5">
      <c r="A49" s="19">
        <v>43</v>
      </c>
      <c r="B49" s="19">
        <v>317</v>
      </c>
      <c r="C49" s="19" t="s">
        <v>1653</v>
      </c>
      <c r="D49" s="20" t="s">
        <v>1455</v>
      </c>
      <c r="E49" s="20"/>
      <c r="F49" s="20" t="s">
        <v>2223</v>
      </c>
    </row>
    <row r="50" spans="1:6" ht="16.5">
      <c r="A50" s="19">
        <v>44</v>
      </c>
      <c r="B50" s="19">
        <v>318</v>
      </c>
      <c r="C50" s="19" t="s">
        <v>956</v>
      </c>
      <c r="D50" s="20" t="s">
        <v>1455</v>
      </c>
      <c r="E50" s="20"/>
      <c r="F50" s="20" t="s">
        <v>2223</v>
      </c>
    </row>
    <row r="51" spans="1:6" ht="16.5">
      <c r="A51" s="19">
        <v>45</v>
      </c>
      <c r="B51" s="19">
        <v>319</v>
      </c>
      <c r="C51" s="19" t="s">
        <v>957</v>
      </c>
      <c r="D51" s="20" t="s">
        <v>1455</v>
      </c>
      <c r="E51" s="20"/>
      <c r="F51" s="20" t="s">
        <v>2223</v>
      </c>
    </row>
    <row r="52" spans="1:6" ht="16.5">
      <c r="A52" s="19">
        <v>46</v>
      </c>
      <c r="B52" s="19">
        <v>320</v>
      </c>
      <c r="C52" s="19" t="s">
        <v>958</v>
      </c>
      <c r="D52" s="20" t="s">
        <v>1455</v>
      </c>
      <c r="E52" s="20"/>
      <c r="F52" s="20" t="s">
        <v>2223</v>
      </c>
    </row>
    <row r="53" spans="1:6" ht="16.5">
      <c r="A53" s="19">
        <v>47</v>
      </c>
      <c r="B53" s="19">
        <v>321</v>
      </c>
      <c r="C53" s="19" t="s">
        <v>959</v>
      </c>
      <c r="D53" s="20" t="s">
        <v>1455</v>
      </c>
      <c r="E53" s="20"/>
      <c r="F53" s="20" t="s">
        <v>2223</v>
      </c>
    </row>
    <row r="54" spans="1:6" ht="16.5">
      <c r="A54" s="74"/>
      <c r="B54" s="75"/>
      <c r="C54" s="13" t="s">
        <v>960</v>
      </c>
      <c r="D54" s="11"/>
      <c r="E54" s="14"/>
      <c r="F54" s="12"/>
    </row>
    <row r="55" spans="1:6" ht="16.5">
      <c r="A55" s="19">
        <v>48</v>
      </c>
      <c r="B55" s="19">
        <v>322</v>
      </c>
      <c r="C55" s="19" t="s">
        <v>961</v>
      </c>
      <c r="D55" s="20" t="s">
        <v>1455</v>
      </c>
      <c r="E55" s="20"/>
      <c r="F55" s="20" t="s">
        <v>2223</v>
      </c>
    </row>
    <row r="56" spans="1:6" ht="16.5">
      <c r="A56" s="19">
        <v>49</v>
      </c>
      <c r="B56" s="19">
        <v>323</v>
      </c>
      <c r="C56" s="19" t="s">
        <v>962</v>
      </c>
      <c r="D56" s="20" t="s">
        <v>1455</v>
      </c>
      <c r="E56" s="20"/>
      <c r="F56" s="20" t="s">
        <v>2223</v>
      </c>
    </row>
    <row r="57" spans="1:6" ht="16.5">
      <c r="A57" s="19">
        <v>50</v>
      </c>
      <c r="B57" s="19">
        <v>324</v>
      </c>
      <c r="C57" s="19" t="s">
        <v>963</v>
      </c>
      <c r="D57" s="20" t="s">
        <v>1455</v>
      </c>
      <c r="E57" s="20"/>
      <c r="F57" s="20" t="s">
        <v>2223</v>
      </c>
    </row>
    <row r="58" spans="1:6" ht="16.5">
      <c r="A58" s="19">
        <v>51</v>
      </c>
      <c r="B58" s="19">
        <v>325</v>
      </c>
      <c r="C58" s="19" t="s">
        <v>964</v>
      </c>
      <c r="D58" s="20" t="s">
        <v>1455</v>
      </c>
      <c r="E58" s="20"/>
      <c r="F58" s="20" t="s">
        <v>2223</v>
      </c>
    </row>
    <row r="59" spans="1:6" ht="16.5">
      <c r="A59" s="19">
        <v>52</v>
      </c>
      <c r="B59" s="19">
        <v>326</v>
      </c>
      <c r="C59" s="19" t="s">
        <v>965</v>
      </c>
      <c r="D59" s="20" t="s">
        <v>1455</v>
      </c>
      <c r="E59" s="20"/>
      <c r="F59" s="20" t="s">
        <v>2223</v>
      </c>
    </row>
    <row r="60" spans="1:6" ht="16.5">
      <c r="A60" s="19">
        <v>53</v>
      </c>
      <c r="B60" s="19">
        <v>327</v>
      </c>
      <c r="C60" s="19" t="s">
        <v>966</v>
      </c>
      <c r="D60" s="20" t="s">
        <v>1455</v>
      </c>
      <c r="E60" s="20"/>
      <c r="F60" s="20" t="s">
        <v>2223</v>
      </c>
    </row>
    <row r="61" spans="1:6" ht="16.5">
      <c r="A61" s="19">
        <v>54</v>
      </c>
      <c r="B61" s="19">
        <v>330</v>
      </c>
      <c r="C61" s="19" t="s">
        <v>967</v>
      </c>
      <c r="D61" s="20" t="s">
        <v>1455</v>
      </c>
      <c r="E61" s="20"/>
      <c r="F61" s="20" t="s">
        <v>2223</v>
      </c>
    </row>
    <row r="62" spans="1:6" ht="16.5">
      <c r="A62" s="19">
        <v>55</v>
      </c>
      <c r="B62" s="19">
        <v>331</v>
      </c>
      <c r="C62" s="19" t="s">
        <v>968</v>
      </c>
      <c r="D62" s="20" t="s">
        <v>1455</v>
      </c>
      <c r="E62" s="20"/>
      <c r="F62" s="20" t="s">
        <v>2223</v>
      </c>
    </row>
    <row r="63" spans="1:6" ht="16.5">
      <c r="A63" s="19">
        <v>56</v>
      </c>
      <c r="B63" s="19">
        <v>332</v>
      </c>
      <c r="C63" s="19" t="s">
        <v>969</v>
      </c>
      <c r="D63" s="20" t="s">
        <v>1455</v>
      </c>
      <c r="E63" s="20"/>
      <c r="F63" s="20" t="s">
        <v>2223</v>
      </c>
    </row>
    <row r="64" spans="1:6" ht="16.5">
      <c r="A64" s="19">
        <v>57</v>
      </c>
      <c r="B64" s="19">
        <v>333</v>
      </c>
      <c r="C64" s="19" t="s">
        <v>970</v>
      </c>
      <c r="D64" s="20" t="s">
        <v>1455</v>
      </c>
      <c r="E64" s="20"/>
      <c r="F64" s="20" t="s">
        <v>2223</v>
      </c>
    </row>
    <row r="65" spans="1:6" ht="16.5">
      <c r="A65" s="19">
        <v>58</v>
      </c>
      <c r="B65" s="19">
        <v>334</v>
      </c>
      <c r="C65" s="19" t="s">
        <v>971</v>
      </c>
      <c r="D65" s="20" t="s">
        <v>1455</v>
      </c>
      <c r="E65" s="20"/>
      <c r="F65" s="20" t="s">
        <v>2223</v>
      </c>
    </row>
    <row r="66" spans="1:6" ht="16.5">
      <c r="A66" s="19">
        <v>59</v>
      </c>
      <c r="B66" s="19">
        <v>335</v>
      </c>
      <c r="C66" s="19" t="s">
        <v>972</v>
      </c>
      <c r="D66" s="20" t="s">
        <v>1455</v>
      </c>
      <c r="E66" s="20"/>
      <c r="F66" s="20" t="s">
        <v>2223</v>
      </c>
    </row>
    <row r="67" spans="1:6" ht="16.5">
      <c r="A67" s="19">
        <v>60</v>
      </c>
      <c r="B67" s="19">
        <v>336</v>
      </c>
      <c r="C67" s="19" t="s">
        <v>973</v>
      </c>
      <c r="D67" s="20" t="s">
        <v>1455</v>
      </c>
      <c r="E67" s="20"/>
      <c r="F67" s="20" t="s">
        <v>2223</v>
      </c>
    </row>
    <row r="68" spans="1:6" ht="16.5">
      <c r="A68" s="19">
        <v>61</v>
      </c>
      <c r="B68" s="19">
        <v>337</v>
      </c>
      <c r="C68" s="19" t="s">
        <v>974</v>
      </c>
      <c r="D68" s="20" t="s">
        <v>1455</v>
      </c>
      <c r="E68" s="20"/>
      <c r="F68" s="20" t="s">
        <v>2223</v>
      </c>
    </row>
    <row r="69" spans="1:6" ht="16.5">
      <c r="A69" s="19">
        <v>62</v>
      </c>
      <c r="B69" s="19">
        <v>343</v>
      </c>
      <c r="C69" s="19" t="s">
        <v>975</v>
      </c>
      <c r="D69" s="20" t="s">
        <v>1455</v>
      </c>
      <c r="E69" s="20"/>
      <c r="F69" s="20" t="s">
        <v>2223</v>
      </c>
    </row>
    <row r="70" spans="1:6" ht="18" customHeight="1">
      <c r="A70" s="19">
        <v>63</v>
      </c>
      <c r="B70" s="19">
        <v>344</v>
      </c>
      <c r="C70" s="19" t="s">
        <v>976</v>
      </c>
      <c r="D70" s="20" t="s">
        <v>1455</v>
      </c>
      <c r="E70" s="20"/>
      <c r="F70" s="20" t="s">
        <v>2223</v>
      </c>
    </row>
    <row r="71" spans="1:6" ht="16.5">
      <c r="A71" s="19">
        <v>64</v>
      </c>
      <c r="B71" s="19">
        <v>345</v>
      </c>
      <c r="C71" s="19" t="s">
        <v>977</v>
      </c>
      <c r="D71" s="20" t="s">
        <v>1455</v>
      </c>
      <c r="E71" s="20"/>
      <c r="F71" s="20" t="s">
        <v>2223</v>
      </c>
    </row>
    <row r="72" spans="1:6" ht="16.5">
      <c r="A72" s="19">
        <v>65</v>
      </c>
      <c r="B72" s="19">
        <v>346</v>
      </c>
      <c r="C72" s="19" t="s">
        <v>978</v>
      </c>
      <c r="D72" s="20" t="s">
        <v>1455</v>
      </c>
      <c r="E72" s="20"/>
      <c r="F72" s="20" t="s">
        <v>2223</v>
      </c>
    </row>
    <row r="73" spans="1:6" ht="16.5">
      <c r="A73" s="19">
        <v>66</v>
      </c>
      <c r="B73" s="19">
        <v>347</v>
      </c>
      <c r="C73" s="19" t="s">
        <v>979</v>
      </c>
      <c r="D73" s="20" t="s">
        <v>1455</v>
      </c>
      <c r="E73" s="20"/>
      <c r="F73" s="20" t="s">
        <v>2223</v>
      </c>
    </row>
    <row r="74" spans="1:6" ht="16.5">
      <c r="A74" s="19">
        <v>67</v>
      </c>
      <c r="B74" s="19">
        <v>348</v>
      </c>
      <c r="C74" s="19" t="s">
        <v>980</v>
      </c>
      <c r="D74" s="20" t="s">
        <v>1455</v>
      </c>
      <c r="E74" s="20"/>
      <c r="F74" s="20" t="s">
        <v>2223</v>
      </c>
    </row>
    <row r="75" spans="1:6" ht="16.5">
      <c r="A75" s="19">
        <v>68</v>
      </c>
      <c r="B75" s="19">
        <v>349</v>
      </c>
      <c r="C75" s="19" t="s">
        <v>981</v>
      </c>
      <c r="D75" s="20" t="s">
        <v>1455</v>
      </c>
      <c r="E75" s="20"/>
      <c r="F75" s="20" t="s">
        <v>2223</v>
      </c>
    </row>
    <row r="76" spans="1:6" ht="16.5">
      <c r="A76" s="19">
        <v>69</v>
      </c>
      <c r="B76" s="19">
        <v>350</v>
      </c>
      <c r="C76" s="19" t="s">
        <v>982</v>
      </c>
      <c r="D76" s="20" t="s">
        <v>1455</v>
      </c>
      <c r="E76" s="20"/>
      <c r="F76" s="20" t="s">
        <v>2223</v>
      </c>
    </row>
    <row r="77" spans="1:6" ht="16.5">
      <c r="A77" s="19">
        <v>70</v>
      </c>
      <c r="B77" s="19">
        <v>351</v>
      </c>
      <c r="C77" s="19" t="s">
        <v>983</v>
      </c>
      <c r="D77" s="20" t="s">
        <v>1455</v>
      </c>
      <c r="E77" s="20"/>
      <c r="F77" s="20" t="s">
        <v>2223</v>
      </c>
    </row>
    <row r="78" spans="1:6" ht="16.5">
      <c r="A78" s="19">
        <v>71</v>
      </c>
      <c r="B78" s="19">
        <v>352</v>
      </c>
      <c r="C78" s="19" t="s">
        <v>984</v>
      </c>
      <c r="D78" s="20" t="s">
        <v>1455</v>
      </c>
      <c r="E78" s="20"/>
      <c r="F78" s="20" t="s">
        <v>2223</v>
      </c>
    </row>
    <row r="79" spans="1:6" ht="16.5">
      <c r="A79" s="19">
        <v>72</v>
      </c>
      <c r="B79" s="19">
        <v>354</v>
      </c>
      <c r="C79" s="19" t="s">
        <v>985</v>
      </c>
      <c r="D79" s="20" t="s">
        <v>1455</v>
      </c>
      <c r="E79" s="20"/>
      <c r="F79" s="20" t="s">
        <v>2223</v>
      </c>
    </row>
    <row r="80" spans="1:6" ht="16.5">
      <c r="A80" s="19">
        <v>73</v>
      </c>
      <c r="B80" s="19">
        <v>355</v>
      </c>
      <c r="C80" s="19" t="s">
        <v>986</v>
      </c>
      <c r="D80" s="20" t="s">
        <v>1455</v>
      </c>
      <c r="E80" s="20"/>
      <c r="F80" s="20" t="s">
        <v>2223</v>
      </c>
    </row>
    <row r="81" spans="1:6" ht="16.5">
      <c r="A81" s="19">
        <v>74</v>
      </c>
      <c r="B81" s="19">
        <v>356</v>
      </c>
      <c r="C81" s="19" t="s">
        <v>987</v>
      </c>
      <c r="D81" s="20" t="s">
        <v>1455</v>
      </c>
      <c r="E81" s="20"/>
      <c r="F81" s="20" t="s">
        <v>2223</v>
      </c>
    </row>
    <row r="82" spans="1:6" ht="16.5">
      <c r="A82" s="19">
        <v>75</v>
      </c>
      <c r="B82" s="19">
        <v>357</v>
      </c>
      <c r="C82" s="19" t="s">
        <v>988</v>
      </c>
      <c r="D82" s="20" t="s">
        <v>1455</v>
      </c>
      <c r="E82" s="20"/>
      <c r="F82" s="20" t="s">
        <v>2223</v>
      </c>
    </row>
    <row r="83" spans="1:6" ht="16.5">
      <c r="A83" s="19">
        <v>76</v>
      </c>
      <c r="B83" s="19">
        <v>358</v>
      </c>
      <c r="C83" s="19" t="s">
        <v>989</v>
      </c>
      <c r="D83" s="20" t="s">
        <v>1455</v>
      </c>
      <c r="E83" s="20"/>
      <c r="F83" s="20" t="s">
        <v>2223</v>
      </c>
    </row>
    <row r="84" spans="1:6" ht="16.5">
      <c r="A84" s="19">
        <v>77</v>
      </c>
      <c r="B84" s="19">
        <v>359</v>
      </c>
      <c r="C84" s="19" t="s">
        <v>990</v>
      </c>
      <c r="D84" s="20" t="s">
        <v>1455</v>
      </c>
      <c r="E84" s="20"/>
      <c r="F84" s="20" t="s">
        <v>2223</v>
      </c>
    </row>
    <row r="85" spans="1:6" ht="16.5">
      <c r="A85" s="19">
        <v>78</v>
      </c>
      <c r="B85" s="19">
        <v>360</v>
      </c>
      <c r="C85" s="19" t="s">
        <v>991</v>
      </c>
      <c r="D85" s="20" t="s">
        <v>1455</v>
      </c>
      <c r="E85" s="20"/>
      <c r="F85" s="20" t="s">
        <v>2223</v>
      </c>
    </row>
    <row r="86" spans="1:6" ht="16.5">
      <c r="A86" s="19">
        <v>79</v>
      </c>
      <c r="B86" s="19">
        <v>361</v>
      </c>
      <c r="C86" s="19" t="s">
        <v>992</v>
      </c>
      <c r="D86" s="20" t="s">
        <v>1455</v>
      </c>
      <c r="E86" s="20"/>
      <c r="F86" s="20" t="s">
        <v>2223</v>
      </c>
    </row>
    <row r="87" spans="1:6" ht="16.5">
      <c r="A87" s="19">
        <v>80</v>
      </c>
      <c r="B87" s="19">
        <v>362</v>
      </c>
      <c r="C87" s="19" t="s">
        <v>993</v>
      </c>
      <c r="D87" s="20" t="s">
        <v>1455</v>
      </c>
      <c r="E87" s="20"/>
      <c r="F87" s="20" t="s">
        <v>2223</v>
      </c>
    </row>
    <row r="88" spans="1:6" ht="16.5">
      <c r="A88" s="19">
        <v>81</v>
      </c>
      <c r="B88" s="19">
        <v>363</v>
      </c>
      <c r="C88" s="19" t="s">
        <v>994</v>
      </c>
      <c r="D88" s="20" t="s">
        <v>1455</v>
      </c>
      <c r="E88" s="20"/>
      <c r="F88" s="20" t="s">
        <v>2223</v>
      </c>
    </row>
    <row r="89" spans="1:6" ht="16.5">
      <c r="A89" s="19">
        <v>82</v>
      </c>
      <c r="B89" s="19">
        <v>364</v>
      </c>
      <c r="C89" s="19" t="s">
        <v>995</v>
      </c>
      <c r="D89" s="20" t="s">
        <v>1455</v>
      </c>
      <c r="E89" s="20"/>
      <c r="F89" s="20" t="s">
        <v>2223</v>
      </c>
    </row>
    <row r="90" spans="1:6" ht="16.5">
      <c r="A90" s="19">
        <v>83</v>
      </c>
      <c r="B90" s="19">
        <v>365</v>
      </c>
      <c r="C90" s="19" t="s">
        <v>996</v>
      </c>
      <c r="D90" s="20" t="s">
        <v>1455</v>
      </c>
      <c r="E90" s="20"/>
      <c r="F90" s="20" t="s">
        <v>2223</v>
      </c>
    </row>
    <row r="91" spans="1:6" ht="16.5">
      <c r="A91" s="19">
        <v>84</v>
      </c>
      <c r="B91" s="19">
        <v>366</v>
      </c>
      <c r="C91" s="19" t="s">
        <v>997</v>
      </c>
      <c r="D91" s="20" t="s">
        <v>1455</v>
      </c>
      <c r="E91" s="20"/>
      <c r="F91" s="20" t="s">
        <v>2223</v>
      </c>
    </row>
    <row r="92" spans="1:6" ht="16.5">
      <c r="A92" s="19">
        <v>85</v>
      </c>
      <c r="B92" s="19">
        <v>367</v>
      </c>
      <c r="C92" s="19" t="s">
        <v>998</v>
      </c>
      <c r="D92" s="20" t="s">
        <v>1455</v>
      </c>
      <c r="E92" s="20"/>
      <c r="F92" s="20" t="s">
        <v>2223</v>
      </c>
    </row>
    <row r="93" spans="1:6" ht="16.5">
      <c r="A93" s="19">
        <v>86</v>
      </c>
      <c r="B93" s="19">
        <v>370</v>
      </c>
      <c r="C93" s="19" t="s">
        <v>999</v>
      </c>
      <c r="D93" s="20" t="s">
        <v>1455</v>
      </c>
      <c r="E93" s="20"/>
      <c r="F93" s="20" t="s">
        <v>2223</v>
      </c>
    </row>
    <row r="94" spans="1:6" ht="16.5">
      <c r="A94" s="19">
        <v>87</v>
      </c>
      <c r="B94" s="19">
        <v>372</v>
      </c>
      <c r="C94" s="19" t="s">
        <v>1000</v>
      </c>
      <c r="D94" s="20" t="s">
        <v>1455</v>
      </c>
      <c r="E94" s="20"/>
      <c r="F94" s="20" t="s">
        <v>2223</v>
      </c>
    </row>
    <row r="95" spans="1:6" ht="16.5">
      <c r="A95" s="19">
        <v>88</v>
      </c>
      <c r="B95" s="19">
        <v>373</v>
      </c>
      <c r="C95" s="19" t="s">
        <v>1001</v>
      </c>
      <c r="D95" s="20" t="s">
        <v>1455</v>
      </c>
      <c r="E95" s="20"/>
      <c r="F95" s="20" t="s">
        <v>2223</v>
      </c>
    </row>
    <row r="96" spans="1:6" ht="16.5">
      <c r="A96" s="19">
        <v>89</v>
      </c>
      <c r="B96" s="19">
        <v>374</v>
      </c>
      <c r="C96" s="19" t="s">
        <v>1002</v>
      </c>
      <c r="D96" s="20" t="s">
        <v>1455</v>
      </c>
      <c r="E96" s="20"/>
      <c r="F96" s="20" t="s">
        <v>2223</v>
      </c>
    </row>
    <row r="97" spans="1:6" ht="16.5">
      <c r="A97" s="19">
        <v>90</v>
      </c>
      <c r="B97" s="19">
        <v>375</v>
      </c>
      <c r="C97" s="19" t="s">
        <v>1003</v>
      </c>
      <c r="D97" s="20" t="s">
        <v>1455</v>
      </c>
      <c r="E97" s="20"/>
      <c r="F97" s="20" t="s">
        <v>2223</v>
      </c>
    </row>
    <row r="98" spans="1:6" ht="16.5">
      <c r="A98" s="19">
        <v>91</v>
      </c>
      <c r="B98" s="19">
        <v>376</v>
      </c>
      <c r="C98" s="19" t="s">
        <v>1004</v>
      </c>
      <c r="D98" s="20" t="s">
        <v>1455</v>
      </c>
      <c r="E98" s="20"/>
      <c r="F98" s="20" t="s">
        <v>2223</v>
      </c>
    </row>
    <row r="99" spans="1:6" ht="16.5">
      <c r="A99" s="19">
        <v>92</v>
      </c>
      <c r="B99" s="19">
        <v>377</v>
      </c>
      <c r="C99" s="19" t="s">
        <v>1005</v>
      </c>
      <c r="D99" s="20" t="s">
        <v>1455</v>
      </c>
      <c r="E99" s="20"/>
      <c r="F99" s="20" t="s">
        <v>2223</v>
      </c>
    </row>
    <row r="100" spans="1:6" ht="16.5">
      <c r="A100" s="19">
        <v>93</v>
      </c>
      <c r="B100" s="19">
        <v>378</v>
      </c>
      <c r="C100" s="19" t="s">
        <v>1006</v>
      </c>
      <c r="D100" s="20" t="s">
        <v>1455</v>
      </c>
      <c r="E100" s="20"/>
      <c r="F100" s="20" t="s">
        <v>2223</v>
      </c>
    </row>
    <row r="101" spans="1:6" ht="16.5">
      <c r="A101" s="19">
        <v>94</v>
      </c>
      <c r="B101" s="19">
        <v>379</v>
      </c>
      <c r="C101" s="19" t="s">
        <v>998</v>
      </c>
      <c r="D101" s="20" t="s">
        <v>1455</v>
      </c>
      <c r="E101" s="20"/>
      <c r="F101" s="20" t="s">
        <v>2223</v>
      </c>
    </row>
    <row r="102" spans="1:6" ht="16.5">
      <c r="A102" s="19">
        <v>95</v>
      </c>
      <c r="B102" s="19">
        <v>380</v>
      </c>
      <c r="C102" s="19" t="s">
        <v>1007</v>
      </c>
      <c r="D102" s="20" t="s">
        <v>1455</v>
      </c>
      <c r="E102" s="20"/>
      <c r="F102" s="20" t="s">
        <v>2223</v>
      </c>
    </row>
    <row r="103" spans="1:6" ht="16.5">
      <c r="A103" s="19">
        <v>96</v>
      </c>
      <c r="B103" s="19">
        <v>381</v>
      </c>
      <c r="C103" s="19" t="s">
        <v>1008</v>
      </c>
      <c r="D103" s="20" t="s">
        <v>1455</v>
      </c>
      <c r="E103" s="20"/>
      <c r="F103" s="20" t="s">
        <v>2223</v>
      </c>
    </row>
    <row r="104" spans="1:6" ht="16.5">
      <c r="A104" s="19">
        <v>97</v>
      </c>
      <c r="B104" s="19">
        <v>382</v>
      </c>
      <c r="C104" s="19" t="s">
        <v>1009</v>
      </c>
      <c r="D104" s="20" t="s">
        <v>1455</v>
      </c>
      <c r="E104" s="20"/>
      <c r="F104" s="20" t="s">
        <v>2223</v>
      </c>
    </row>
    <row r="105" spans="1:6" ht="16.5">
      <c r="A105" s="19">
        <v>98</v>
      </c>
      <c r="B105" s="19">
        <v>383</v>
      </c>
      <c r="C105" s="19" t="s">
        <v>1010</v>
      </c>
      <c r="D105" s="20" t="s">
        <v>1455</v>
      </c>
      <c r="E105" s="20"/>
      <c r="F105" s="20" t="s">
        <v>2223</v>
      </c>
    </row>
    <row r="106" spans="1:6" ht="16.5">
      <c r="A106" s="19">
        <v>99</v>
      </c>
      <c r="B106" s="19">
        <v>384</v>
      </c>
      <c r="C106" s="19" t="s">
        <v>1011</v>
      </c>
      <c r="D106" s="20" t="s">
        <v>1455</v>
      </c>
      <c r="E106" s="20"/>
      <c r="F106" s="20" t="s">
        <v>2223</v>
      </c>
    </row>
    <row r="107" spans="1:6" ht="16.5">
      <c r="A107" s="19">
        <v>100</v>
      </c>
      <c r="B107" s="19">
        <v>385</v>
      </c>
      <c r="C107" s="19" t="s">
        <v>1012</v>
      </c>
      <c r="D107" s="20" t="s">
        <v>1455</v>
      </c>
      <c r="E107" s="20"/>
      <c r="F107" s="20" t="s">
        <v>2223</v>
      </c>
    </row>
    <row r="108" spans="1:6" ht="16.5">
      <c r="A108" s="19">
        <v>101</v>
      </c>
      <c r="B108" s="19">
        <v>386</v>
      </c>
      <c r="C108" s="19" t="s">
        <v>1013</v>
      </c>
      <c r="D108" s="20" t="s">
        <v>1455</v>
      </c>
      <c r="E108" s="20"/>
      <c r="F108" s="20" t="s">
        <v>2223</v>
      </c>
    </row>
    <row r="109" spans="1:6" ht="16.5">
      <c r="A109" s="19">
        <v>102</v>
      </c>
      <c r="B109" s="19">
        <v>387</v>
      </c>
      <c r="C109" s="19" t="s">
        <v>1014</v>
      </c>
      <c r="D109" s="20" t="s">
        <v>1455</v>
      </c>
      <c r="E109" s="20"/>
      <c r="F109" s="20" t="s">
        <v>2223</v>
      </c>
    </row>
    <row r="110" spans="1:6" ht="16.5">
      <c r="A110" s="19">
        <v>103</v>
      </c>
      <c r="B110" s="19">
        <v>388</v>
      </c>
      <c r="C110" s="19" t="s">
        <v>1015</v>
      </c>
      <c r="D110" s="20" t="s">
        <v>1455</v>
      </c>
      <c r="E110" s="20"/>
      <c r="F110" s="20" t="s">
        <v>2223</v>
      </c>
    </row>
    <row r="111" spans="1:6" ht="16.5">
      <c r="A111" s="74"/>
      <c r="B111" s="75"/>
      <c r="C111" s="13" t="s">
        <v>1016</v>
      </c>
      <c r="D111" s="11"/>
      <c r="E111" s="14"/>
      <c r="F111" s="12"/>
    </row>
    <row r="112" spans="1:6" ht="16.5">
      <c r="A112" s="19">
        <v>104</v>
      </c>
      <c r="B112" s="19">
        <v>389</v>
      </c>
      <c r="C112" s="19" t="s">
        <v>1680</v>
      </c>
      <c r="D112" s="20" t="s">
        <v>1455</v>
      </c>
      <c r="E112" s="20"/>
      <c r="F112" s="20" t="s">
        <v>2223</v>
      </c>
    </row>
    <row r="113" spans="1:6" ht="16.5">
      <c r="A113" s="19">
        <v>105</v>
      </c>
      <c r="B113" s="19">
        <v>390</v>
      </c>
      <c r="C113" s="19" t="s">
        <v>1681</v>
      </c>
      <c r="D113" s="20" t="s">
        <v>1455</v>
      </c>
      <c r="E113" s="20"/>
      <c r="F113" s="20" t="s">
        <v>2223</v>
      </c>
    </row>
    <row r="114" spans="1:6" ht="16.5">
      <c r="A114" s="19">
        <v>106</v>
      </c>
      <c r="B114" s="19">
        <v>391</v>
      </c>
      <c r="C114" s="54" t="s">
        <v>1017</v>
      </c>
      <c r="D114" s="20" t="s">
        <v>1455</v>
      </c>
      <c r="E114" s="20"/>
      <c r="F114" s="20" t="s">
        <v>2223</v>
      </c>
    </row>
    <row r="115" spans="1:6" ht="16.5">
      <c r="A115" s="19">
        <v>107</v>
      </c>
      <c r="B115" s="19">
        <v>392</v>
      </c>
      <c r="C115" s="19" t="s">
        <v>1018</v>
      </c>
      <c r="D115" s="20" t="s">
        <v>1455</v>
      </c>
      <c r="E115" s="20"/>
      <c r="F115" s="20" t="s">
        <v>2223</v>
      </c>
    </row>
    <row r="116" spans="1:6" ht="16.5">
      <c r="A116" s="19">
        <v>108</v>
      </c>
      <c r="B116" s="19">
        <v>393</v>
      </c>
      <c r="C116" s="19" t="s">
        <v>1684</v>
      </c>
      <c r="D116" s="20" t="s">
        <v>1455</v>
      </c>
      <c r="E116" s="20"/>
      <c r="F116" s="20" t="s">
        <v>2223</v>
      </c>
    </row>
    <row r="117" spans="1:6" ht="18" customHeight="1">
      <c r="A117" s="19">
        <v>109</v>
      </c>
      <c r="B117" s="19">
        <v>394</v>
      </c>
      <c r="C117" s="19" t="s">
        <v>1019</v>
      </c>
      <c r="D117" s="20" t="s">
        <v>1455</v>
      </c>
      <c r="E117" s="20"/>
      <c r="F117" s="20" t="s">
        <v>2223</v>
      </c>
    </row>
    <row r="118" spans="1:6" ht="18" customHeight="1">
      <c r="A118" s="19">
        <v>110</v>
      </c>
      <c r="B118" s="19">
        <v>395</v>
      </c>
      <c r="C118" s="19" t="s">
        <v>1020</v>
      </c>
      <c r="D118" s="20" t="s">
        <v>1455</v>
      </c>
      <c r="E118" s="20"/>
      <c r="F118" s="20" t="s">
        <v>2223</v>
      </c>
    </row>
    <row r="119" spans="1:6" ht="16.5">
      <c r="A119" s="19">
        <v>111</v>
      </c>
      <c r="B119" s="19">
        <v>396</v>
      </c>
      <c r="C119" s="19" t="s">
        <v>1686</v>
      </c>
      <c r="D119" s="20" t="s">
        <v>1455</v>
      </c>
      <c r="E119" s="20"/>
      <c r="F119" s="20" t="s">
        <v>2223</v>
      </c>
    </row>
    <row r="120" spans="1:6" ht="16.5">
      <c r="A120" s="19">
        <v>112</v>
      </c>
      <c r="B120" s="19">
        <v>397</v>
      </c>
      <c r="C120" s="19" t="s">
        <v>1687</v>
      </c>
      <c r="D120" s="20" t="s">
        <v>1455</v>
      </c>
      <c r="E120" s="20"/>
      <c r="F120" s="20" t="s">
        <v>2223</v>
      </c>
    </row>
    <row r="121" spans="1:6" ht="16.5">
      <c r="A121" s="19">
        <v>113</v>
      </c>
      <c r="B121" s="19">
        <v>398</v>
      </c>
      <c r="C121" s="19" t="s">
        <v>1021</v>
      </c>
      <c r="D121" s="20" t="s">
        <v>1455</v>
      </c>
      <c r="E121" s="20"/>
      <c r="F121" s="20" t="s">
        <v>2223</v>
      </c>
    </row>
    <row r="122" spans="1:6" ht="16.5">
      <c r="A122" s="19">
        <v>114</v>
      </c>
      <c r="B122" s="19">
        <v>399</v>
      </c>
      <c r="C122" s="19" t="s">
        <v>1022</v>
      </c>
      <c r="D122" s="20" t="s">
        <v>1455</v>
      </c>
      <c r="E122" s="20"/>
      <c r="F122" s="20" t="s">
        <v>2223</v>
      </c>
    </row>
    <row r="123" spans="1:6" ht="16.5">
      <c r="A123" s="19">
        <v>115</v>
      </c>
      <c r="B123" s="19">
        <v>400</v>
      </c>
      <c r="C123" s="19" t="s">
        <v>1023</v>
      </c>
      <c r="D123" s="20" t="s">
        <v>1455</v>
      </c>
      <c r="E123" s="20"/>
      <c r="F123" s="20" t="s">
        <v>2223</v>
      </c>
    </row>
    <row r="124" spans="1:6" ht="16.5">
      <c r="A124" s="19">
        <v>116</v>
      </c>
      <c r="B124" s="19">
        <v>401</v>
      </c>
      <c r="C124" s="19" t="s">
        <v>1691</v>
      </c>
      <c r="D124" s="20" t="s">
        <v>1455</v>
      </c>
      <c r="E124" s="20"/>
      <c r="F124" s="20" t="s">
        <v>2223</v>
      </c>
    </row>
    <row r="125" spans="1:6" ht="16.5">
      <c r="A125" s="19">
        <v>117</v>
      </c>
      <c r="B125" s="19">
        <v>402</v>
      </c>
      <c r="C125" s="19" t="s">
        <v>1692</v>
      </c>
      <c r="D125" s="20" t="s">
        <v>1455</v>
      </c>
      <c r="E125" s="20"/>
      <c r="F125" s="20" t="s">
        <v>2223</v>
      </c>
    </row>
    <row r="126" spans="1:6" ht="16.5">
      <c r="A126" s="19">
        <v>118</v>
      </c>
      <c r="B126" s="19">
        <v>403</v>
      </c>
      <c r="C126" s="19" t="s">
        <v>1024</v>
      </c>
      <c r="D126" s="20" t="s">
        <v>1455</v>
      </c>
      <c r="E126" s="20"/>
      <c r="F126" s="20" t="s">
        <v>2223</v>
      </c>
    </row>
    <row r="127" spans="1:6" ht="16.5">
      <c r="A127" s="19">
        <v>119</v>
      </c>
      <c r="B127" s="19">
        <v>404</v>
      </c>
      <c r="C127" s="19" t="s">
        <v>1025</v>
      </c>
      <c r="D127" s="20" t="s">
        <v>1455</v>
      </c>
      <c r="E127" s="20"/>
      <c r="F127" s="20" t="s">
        <v>2223</v>
      </c>
    </row>
    <row r="128" spans="1:6" ht="16.5">
      <c r="A128" s="19">
        <v>120</v>
      </c>
      <c r="B128" s="19">
        <v>405</v>
      </c>
      <c r="C128" s="19" t="s">
        <v>1026</v>
      </c>
      <c r="D128" s="20" t="s">
        <v>1455</v>
      </c>
      <c r="E128" s="20"/>
      <c r="F128" s="20" t="s">
        <v>2223</v>
      </c>
    </row>
    <row r="129" spans="1:6" ht="16.5">
      <c r="A129" s="19">
        <v>121</v>
      </c>
      <c r="B129" s="19">
        <v>406</v>
      </c>
      <c r="C129" s="19" t="s">
        <v>1697</v>
      </c>
      <c r="D129" s="20" t="s">
        <v>1455</v>
      </c>
      <c r="E129" s="20"/>
      <c r="F129" s="20" t="s">
        <v>2223</v>
      </c>
    </row>
    <row r="130" spans="1:6" ht="16.5">
      <c r="A130" s="19">
        <v>122</v>
      </c>
      <c r="B130" s="19">
        <v>407</v>
      </c>
      <c r="C130" s="19" t="s">
        <v>1027</v>
      </c>
      <c r="D130" s="20" t="s">
        <v>1455</v>
      </c>
      <c r="E130" s="20"/>
      <c r="F130" s="20" t="s">
        <v>2223</v>
      </c>
    </row>
    <row r="131" spans="1:6" ht="16.5">
      <c r="A131" s="19">
        <v>123</v>
      </c>
      <c r="B131" s="19">
        <v>408</v>
      </c>
      <c r="C131" s="19" t="s">
        <v>1700</v>
      </c>
      <c r="D131" s="20" t="s">
        <v>1455</v>
      </c>
      <c r="E131" s="20"/>
      <c r="F131" s="20" t="s">
        <v>2223</v>
      </c>
    </row>
    <row r="132" spans="1:6" ht="16.5">
      <c r="A132" s="19">
        <v>124</v>
      </c>
      <c r="B132" s="19">
        <v>409</v>
      </c>
      <c r="C132" s="19" t="s">
        <v>1701</v>
      </c>
      <c r="D132" s="20" t="s">
        <v>1455</v>
      </c>
      <c r="E132" s="20"/>
      <c r="F132" s="20" t="s">
        <v>2223</v>
      </c>
    </row>
    <row r="133" spans="1:6" ht="16.5">
      <c r="A133" s="19">
        <v>125</v>
      </c>
      <c r="B133" s="19">
        <v>410</v>
      </c>
      <c r="C133" s="19" t="s">
        <v>1028</v>
      </c>
      <c r="D133" s="20" t="s">
        <v>1455</v>
      </c>
      <c r="E133" s="20"/>
      <c r="F133" s="20" t="s">
        <v>2223</v>
      </c>
    </row>
    <row r="134" spans="1:6" ht="18" customHeight="1">
      <c r="A134" s="19">
        <v>126</v>
      </c>
      <c r="B134" s="19">
        <v>411</v>
      </c>
      <c r="C134" s="19" t="s">
        <v>1029</v>
      </c>
      <c r="D134" s="20" t="s">
        <v>1455</v>
      </c>
      <c r="E134" s="20"/>
      <c r="F134" s="20" t="s">
        <v>2223</v>
      </c>
    </row>
    <row r="135" spans="1:6" ht="16.5">
      <c r="A135" s="19">
        <v>127</v>
      </c>
      <c r="B135" s="19">
        <v>412</v>
      </c>
      <c r="C135" s="54" t="s">
        <v>1704</v>
      </c>
      <c r="D135" s="20" t="s">
        <v>1455</v>
      </c>
      <c r="E135" s="20"/>
      <c r="F135" s="20" t="s">
        <v>2223</v>
      </c>
    </row>
    <row r="136" spans="1:6" ht="16.5">
      <c r="A136" s="19">
        <v>128</v>
      </c>
      <c r="B136" s="19">
        <v>413</v>
      </c>
      <c r="C136" s="19" t="s">
        <v>1705</v>
      </c>
      <c r="D136" s="20" t="s">
        <v>1455</v>
      </c>
      <c r="E136" s="20"/>
      <c r="F136" s="20" t="s">
        <v>2223</v>
      </c>
    </row>
    <row r="137" spans="1:6" ht="18" customHeight="1">
      <c r="A137" s="19">
        <v>129</v>
      </c>
      <c r="B137" s="19">
        <v>414</v>
      </c>
      <c r="C137" s="19" t="s">
        <v>1706</v>
      </c>
      <c r="D137" s="20" t="s">
        <v>1455</v>
      </c>
      <c r="E137" s="20"/>
      <c r="F137" s="20" t="s">
        <v>2223</v>
      </c>
    </row>
    <row r="138" spans="1:6" ht="16.5">
      <c r="A138" s="19">
        <v>130</v>
      </c>
      <c r="B138" s="19">
        <v>415</v>
      </c>
      <c r="C138" s="19" t="s">
        <v>1707</v>
      </c>
      <c r="D138" s="20" t="s">
        <v>1455</v>
      </c>
      <c r="E138" s="20"/>
      <c r="F138" s="20" t="s">
        <v>2223</v>
      </c>
    </row>
    <row r="139" spans="1:6" ht="16.5">
      <c r="A139" s="19">
        <v>131</v>
      </c>
      <c r="B139" s="19">
        <v>416</v>
      </c>
      <c r="C139" s="54" t="s">
        <v>1708</v>
      </c>
      <c r="D139" s="20" t="s">
        <v>1455</v>
      </c>
      <c r="E139" s="20"/>
      <c r="F139" s="20" t="s">
        <v>2223</v>
      </c>
    </row>
    <row r="140" spans="1:6" ht="16.5">
      <c r="A140" s="19">
        <v>132</v>
      </c>
      <c r="B140" s="19">
        <v>417</v>
      </c>
      <c r="C140" s="19" t="s">
        <v>1030</v>
      </c>
      <c r="D140" s="20" t="s">
        <v>1455</v>
      </c>
      <c r="E140" s="20"/>
      <c r="F140" s="20" t="s">
        <v>2223</v>
      </c>
    </row>
    <row r="141" spans="1:6" ht="16.5">
      <c r="A141" s="19">
        <v>133</v>
      </c>
      <c r="B141" s="19">
        <v>418</v>
      </c>
      <c r="C141" s="19" t="s">
        <v>1031</v>
      </c>
      <c r="D141" s="20" t="s">
        <v>1455</v>
      </c>
      <c r="E141" s="20"/>
      <c r="F141" s="20" t="s">
        <v>2223</v>
      </c>
    </row>
    <row r="142" spans="1:6" ht="16.5">
      <c r="A142" s="19">
        <v>134</v>
      </c>
      <c r="B142" s="19">
        <v>419</v>
      </c>
      <c r="C142" s="19" t="s">
        <v>1711</v>
      </c>
      <c r="D142" s="20" t="s">
        <v>1455</v>
      </c>
      <c r="E142" s="20"/>
      <c r="F142" s="20" t="s">
        <v>2223</v>
      </c>
    </row>
    <row r="143" spans="1:6" ht="16.5">
      <c r="A143" s="19">
        <v>135</v>
      </c>
      <c r="B143" s="19">
        <v>420</v>
      </c>
      <c r="C143" s="19" t="s">
        <v>1712</v>
      </c>
      <c r="D143" s="20" t="s">
        <v>1455</v>
      </c>
      <c r="E143" s="20"/>
      <c r="F143" s="20" t="s">
        <v>2223</v>
      </c>
    </row>
    <row r="144" spans="1:6" ht="16.5">
      <c r="A144" s="19">
        <v>136</v>
      </c>
      <c r="B144" s="19">
        <v>421</v>
      </c>
      <c r="C144" s="19" t="s">
        <v>1032</v>
      </c>
      <c r="D144" s="20" t="s">
        <v>1455</v>
      </c>
      <c r="E144" s="20"/>
      <c r="F144" s="20" t="s">
        <v>2223</v>
      </c>
    </row>
    <row r="145" spans="1:6" ht="16.5">
      <c r="A145" s="19">
        <v>137</v>
      </c>
      <c r="B145" s="19">
        <v>422</v>
      </c>
      <c r="C145" s="19" t="s">
        <v>1714</v>
      </c>
      <c r="D145" s="20" t="s">
        <v>1455</v>
      </c>
      <c r="E145" s="20"/>
      <c r="F145" s="20" t="s">
        <v>2223</v>
      </c>
    </row>
    <row r="146" spans="1:6" ht="16.5">
      <c r="A146" s="19">
        <v>138</v>
      </c>
      <c r="B146" s="19">
        <v>423</v>
      </c>
      <c r="C146" s="19" t="s">
        <v>1033</v>
      </c>
      <c r="D146" s="20" t="s">
        <v>1455</v>
      </c>
      <c r="E146" s="20"/>
      <c r="F146" s="20" t="s">
        <v>2223</v>
      </c>
    </row>
    <row r="147" spans="1:6" ht="16.5">
      <c r="A147" s="19">
        <v>139</v>
      </c>
      <c r="B147" s="19">
        <v>424</v>
      </c>
      <c r="C147" s="19" t="s">
        <v>1034</v>
      </c>
      <c r="D147" s="20" t="s">
        <v>1455</v>
      </c>
      <c r="E147" s="20"/>
      <c r="F147" s="20" t="s">
        <v>2223</v>
      </c>
    </row>
    <row r="148" spans="1:6" ht="16.5">
      <c r="A148" s="19">
        <v>140</v>
      </c>
      <c r="B148" s="19">
        <v>425</v>
      </c>
      <c r="C148" s="19" t="s">
        <v>1718</v>
      </c>
      <c r="D148" s="20" t="s">
        <v>1455</v>
      </c>
      <c r="E148" s="20"/>
      <c r="F148" s="20" t="s">
        <v>2223</v>
      </c>
    </row>
    <row r="149" spans="1:6" ht="16.5">
      <c r="A149" s="19">
        <v>141</v>
      </c>
      <c r="B149" s="19">
        <v>426</v>
      </c>
      <c r="C149" s="19" t="s">
        <v>1035</v>
      </c>
      <c r="D149" s="20" t="s">
        <v>1455</v>
      </c>
      <c r="E149" s="20"/>
      <c r="F149" s="20" t="s">
        <v>2223</v>
      </c>
    </row>
    <row r="150" spans="1:6" ht="16.5">
      <c r="A150" s="19">
        <v>142</v>
      </c>
      <c r="B150" s="19">
        <v>427</v>
      </c>
      <c r="C150" s="19" t="s">
        <v>1036</v>
      </c>
      <c r="D150" s="20" t="s">
        <v>1455</v>
      </c>
      <c r="E150" s="20"/>
      <c r="F150" s="20" t="s">
        <v>2223</v>
      </c>
    </row>
    <row r="151" spans="1:6" ht="16.5">
      <c r="A151" s="19">
        <v>143</v>
      </c>
      <c r="B151" s="19">
        <v>428</v>
      </c>
      <c r="C151" s="19" t="s">
        <v>1722</v>
      </c>
      <c r="D151" s="20" t="s">
        <v>1455</v>
      </c>
      <c r="E151" s="20"/>
      <c r="F151" s="20" t="s">
        <v>2223</v>
      </c>
    </row>
    <row r="152" spans="1:6" ht="16.5">
      <c r="A152" s="19">
        <v>144</v>
      </c>
      <c r="B152" s="19">
        <v>429</v>
      </c>
      <c r="C152" s="19" t="s">
        <v>1037</v>
      </c>
      <c r="D152" s="20" t="s">
        <v>1455</v>
      </c>
      <c r="E152" s="20"/>
      <c r="F152" s="20" t="s">
        <v>2223</v>
      </c>
    </row>
    <row r="153" spans="1:6" ht="16.5">
      <c r="A153" s="19">
        <v>145</v>
      </c>
      <c r="B153" s="19">
        <v>430</v>
      </c>
      <c r="C153" s="19" t="s">
        <v>1724</v>
      </c>
      <c r="D153" s="20" t="s">
        <v>1455</v>
      </c>
      <c r="E153" s="20"/>
      <c r="F153" s="20" t="s">
        <v>2223</v>
      </c>
    </row>
    <row r="154" spans="1:6" ht="16.5">
      <c r="A154" s="19">
        <v>146</v>
      </c>
      <c r="B154" s="19">
        <v>431</v>
      </c>
      <c r="C154" s="19" t="s">
        <v>1038</v>
      </c>
      <c r="D154" s="20" t="s">
        <v>1455</v>
      </c>
      <c r="E154" s="20"/>
      <c r="F154" s="20" t="s">
        <v>2223</v>
      </c>
    </row>
    <row r="155" spans="1:6" ht="16.5">
      <c r="A155" s="19">
        <v>147</v>
      </c>
      <c r="B155" s="19">
        <v>432</v>
      </c>
      <c r="C155" s="19" t="s">
        <v>1727</v>
      </c>
      <c r="D155" s="20" t="s">
        <v>1455</v>
      </c>
      <c r="E155" s="20"/>
      <c r="F155" s="20" t="s">
        <v>2223</v>
      </c>
    </row>
    <row r="156" spans="1:6" ht="16.5">
      <c r="A156" s="19">
        <v>148</v>
      </c>
      <c r="B156" s="19">
        <v>433</v>
      </c>
      <c r="C156" s="19" t="s">
        <v>1039</v>
      </c>
      <c r="D156" s="20" t="s">
        <v>1455</v>
      </c>
      <c r="E156" s="20"/>
      <c r="F156" s="20" t="s">
        <v>2223</v>
      </c>
    </row>
    <row r="157" spans="1:6" ht="16.5">
      <c r="A157" s="19">
        <v>149</v>
      </c>
      <c r="B157" s="19">
        <v>434</v>
      </c>
      <c r="C157" s="19" t="s">
        <v>1730</v>
      </c>
      <c r="D157" s="20" t="s">
        <v>1455</v>
      </c>
      <c r="E157" s="20"/>
      <c r="F157" s="20" t="s">
        <v>2223</v>
      </c>
    </row>
    <row r="158" spans="1:6" ht="16.5">
      <c r="A158" s="19">
        <v>150</v>
      </c>
      <c r="B158" s="19">
        <v>435</v>
      </c>
      <c r="C158" s="19" t="s">
        <v>1040</v>
      </c>
      <c r="D158" s="20" t="s">
        <v>1455</v>
      </c>
      <c r="E158" s="20"/>
      <c r="F158" s="20" t="s">
        <v>2223</v>
      </c>
    </row>
    <row r="159" spans="1:6" ht="16.5">
      <c r="A159" s="19">
        <v>151</v>
      </c>
      <c r="B159" s="19">
        <v>436</v>
      </c>
      <c r="C159" s="19" t="s">
        <v>1041</v>
      </c>
      <c r="D159" s="20" t="s">
        <v>1455</v>
      </c>
      <c r="E159" s="20"/>
      <c r="F159" s="20" t="s">
        <v>2223</v>
      </c>
    </row>
    <row r="160" spans="1:6" ht="16.5">
      <c r="A160" s="19">
        <v>152</v>
      </c>
      <c r="B160" s="19">
        <v>437</v>
      </c>
      <c r="C160" s="19" t="s">
        <v>1042</v>
      </c>
      <c r="D160" s="20" t="s">
        <v>1455</v>
      </c>
      <c r="E160" s="20"/>
      <c r="F160" s="20" t="s">
        <v>2223</v>
      </c>
    </row>
    <row r="161" spans="1:6" ht="16.5">
      <c r="A161" s="19">
        <v>153</v>
      </c>
      <c r="B161" s="19">
        <v>438</v>
      </c>
      <c r="C161" s="19" t="s">
        <v>1043</v>
      </c>
      <c r="D161" s="20" t="s">
        <v>1455</v>
      </c>
      <c r="E161" s="20"/>
      <c r="F161" s="20" t="s">
        <v>2223</v>
      </c>
    </row>
    <row r="162" spans="1:6" ht="16.5">
      <c r="A162" s="19">
        <v>154</v>
      </c>
      <c r="B162" s="19">
        <v>439</v>
      </c>
      <c r="C162" s="19" t="s">
        <v>1733</v>
      </c>
      <c r="D162" s="20" t="s">
        <v>1455</v>
      </c>
      <c r="E162" s="20"/>
      <c r="F162" s="20" t="s">
        <v>2223</v>
      </c>
    </row>
    <row r="163" spans="1:6" ht="16.5">
      <c r="A163" s="19">
        <v>155</v>
      </c>
      <c r="B163" s="19">
        <v>440</v>
      </c>
      <c r="C163" s="19" t="s">
        <v>1734</v>
      </c>
      <c r="D163" s="20" t="s">
        <v>1455</v>
      </c>
      <c r="E163" s="20"/>
      <c r="F163" s="20" t="s">
        <v>2223</v>
      </c>
    </row>
    <row r="164" spans="1:6" ht="16.5">
      <c r="A164" s="19">
        <v>156</v>
      </c>
      <c r="B164" s="19">
        <v>441</v>
      </c>
      <c r="C164" s="19" t="s">
        <v>1044</v>
      </c>
      <c r="D164" s="20" t="s">
        <v>1455</v>
      </c>
      <c r="E164" s="20"/>
      <c r="F164" s="20" t="s">
        <v>2223</v>
      </c>
    </row>
    <row r="165" spans="1:6" ht="16.5">
      <c r="A165" s="19">
        <v>157</v>
      </c>
      <c r="B165" s="19">
        <v>442</v>
      </c>
      <c r="C165" s="19" t="s">
        <v>1045</v>
      </c>
      <c r="D165" s="20" t="s">
        <v>1455</v>
      </c>
      <c r="E165" s="20"/>
      <c r="F165" s="20" t="s">
        <v>2223</v>
      </c>
    </row>
    <row r="166" spans="1:6" ht="16.5">
      <c r="A166" s="19">
        <v>158</v>
      </c>
      <c r="B166" s="19">
        <v>443</v>
      </c>
      <c r="C166" s="19" t="s">
        <v>1737</v>
      </c>
      <c r="D166" s="20" t="s">
        <v>1455</v>
      </c>
      <c r="E166" s="20"/>
      <c r="F166" s="20" t="s">
        <v>2223</v>
      </c>
    </row>
    <row r="167" spans="1:6" ht="16.5">
      <c r="A167" s="19">
        <v>159</v>
      </c>
      <c r="B167" s="19">
        <v>444</v>
      </c>
      <c r="C167" s="19" t="s">
        <v>1738</v>
      </c>
      <c r="D167" s="20" t="s">
        <v>1455</v>
      </c>
      <c r="E167" s="20"/>
      <c r="F167" s="20" t="s">
        <v>2223</v>
      </c>
    </row>
    <row r="168" spans="1:6" ht="33">
      <c r="A168" s="19">
        <v>160</v>
      </c>
      <c r="B168" s="19">
        <v>445</v>
      </c>
      <c r="C168" s="19" t="s">
        <v>1046</v>
      </c>
      <c r="D168" s="20" t="s">
        <v>1455</v>
      </c>
      <c r="E168" s="20"/>
      <c r="F168" s="20" t="s">
        <v>2223</v>
      </c>
    </row>
    <row r="169" spans="1:6" ht="18" customHeight="1">
      <c r="A169" s="19">
        <v>161</v>
      </c>
      <c r="B169" s="19">
        <v>446</v>
      </c>
      <c r="C169" s="19" t="s">
        <v>1047</v>
      </c>
      <c r="D169" s="20" t="s">
        <v>1455</v>
      </c>
      <c r="E169" s="20"/>
      <c r="F169" s="20" t="s">
        <v>2223</v>
      </c>
    </row>
    <row r="170" spans="1:6" ht="16.5">
      <c r="A170" s="19">
        <v>162</v>
      </c>
      <c r="B170" s="19">
        <v>447</v>
      </c>
      <c r="C170" s="19" t="s">
        <v>1741</v>
      </c>
      <c r="D170" s="20" t="s">
        <v>1455</v>
      </c>
      <c r="E170" s="20"/>
      <c r="F170" s="20" t="s">
        <v>2223</v>
      </c>
    </row>
    <row r="171" spans="1:6" ht="16.5">
      <c r="A171" s="19">
        <v>163</v>
      </c>
      <c r="B171" s="19">
        <v>448</v>
      </c>
      <c r="C171" s="19" t="s">
        <v>1048</v>
      </c>
      <c r="D171" s="20" t="s">
        <v>1455</v>
      </c>
      <c r="E171" s="20"/>
      <c r="F171" s="20" t="s">
        <v>2223</v>
      </c>
    </row>
    <row r="172" spans="1:6" ht="16.5">
      <c r="A172" s="19">
        <v>164</v>
      </c>
      <c r="B172" s="19">
        <v>449</v>
      </c>
      <c r="C172" s="19" t="s">
        <v>1744</v>
      </c>
      <c r="D172" s="20" t="s">
        <v>1455</v>
      </c>
      <c r="E172" s="20"/>
      <c r="F172" s="20" t="s">
        <v>2223</v>
      </c>
    </row>
    <row r="173" spans="1:6" ht="16.5">
      <c r="A173" s="19">
        <v>165</v>
      </c>
      <c r="B173" s="19">
        <v>450</v>
      </c>
      <c r="C173" s="19" t="s">
        <v>1049</v>
      </c>
      <c r="D173" s="20" t="s">
        <v>1455</v>
      </c>
      <c r="E173" s="20"/>
      <c r="F173" s="20" t="s">
        <v>2223</v>
      </c>
    </row>
    <row r="174" spans="1:6" ht="16.5">
      <c r="A174" s="74"/>
      <c r="B174" s="75"/>
      <c r="C174" s="13" t="s">
        <v>1050</v>
      </c>
      <c r="D174" s="11"/>
      <c r="E174" s="14"/>
      <c r="F174" s="12"/>
    </row>
    <row r="175" spans="1:6" ht="16.5">
      <c r="A175" s="19">
        <v>166</v>
      </c>
      <c r="B175" s="19">
        <v>451</v>
      </c>
      <c r="C175" s="19" t="s">
        <v>1051</v>
      </c>
      <c r="D175" s="20" t="s">
        <v>1455</v>
      </c>
      <c r="E175" s="20"/>
      <c r="F175" s="20" t="s">
        <v>2222</v>
      </c>
    </row>
    <row r="176" spans="1:6" ht="16.5">
      <c r="A176" s="19">
        <v>167</v>
      </c>
      <c r="B176" s="19">
        <v>452</v>
      </c>
      <c r="C176" s="19" t="s">
        <v>1765</v>
      </c>
      <c r="D176" s="20" t="s">
        <v>1455</v>
      </c>
      <c r="E176" s="20"/>
      <c r="F176" s="20" t="s">
        <v>2222</v>
      </c>
    </row>
    <row r="177" spans="1:6" ht="16.5">
      <c r="A177" s="19">
        <v>168</v>
      </c>
      <c r="B177" s="19">
        <v>453</v>
      </c>
      <c r="C177" s="19" t="s">
        <v>1052</v>
      </c>
      <c r="D177" s="20" t="s">
        <v>1455</v>
      </c>
      <c r="E177" s="20"/>
      <c r="F177" s="20" t="s">
        <v>2222</v>
      </c>
    </row>
    <row r="178" spans="1:6" ht="16.5">
      <c r="A178" s="19">
        <v>169</v>
      </c>
      <c r="B178" s="19">
        <v>454</v>
      </c>
      <c r="C178" s="19" t="s">
        <v>1753</v>
      </c>
      <c r="D178" s="20" t="s">
        <v>1455</v>
      </c>
      <c r="E178" s="20"/>
      <c r="F178" s="20" t="s">
        <v>2222</v>
      </c>
    </row>
    <row r="179" spans="1:6" ht="16.5">
      <c r="A179" s="19">
        <v>170</v>
      </c>
      <c r="B179" s="19">
        <v>455</v>
      </c>
      <c r="C179" s="19" t="s">
        <v>1763</v>
      </c>
      <c r="D179" s="20" t="s">
        <v>1455</v>
      </c>
      <c r="E179" s="20"/>
      <c r="F179" s="20" t="s">
        <v>2222</v>
      </c>
    </row>
    <row r="180" spans="1:6" ht="16.5">
      <c r="A180" s="19">
        <v>171</v>
      </c>
      <c r="B180" s="19">
        <v>456</v>
      </c>
      <c r="C180" s="19" t="s">
        <v>1766</v>
      </c>
      <c r="D180" s="20" t="s">
        <v>1455</v>
      </c>
      <c r="E180" s="20"/>
      <c r="F180" s="20" t="s">
        <v>2222</v>
      </c>
    </row>
    <row r="181" spans="1:6" ht="16.5">
      <c r="A181" s="19">
        <v>172</v>
      </c>
      <c r="B181" s="19">
        <v>457</v>
      </c>
      <c r="C181" s="19" t="s">
        <v>1755</v>
      </c>
      <c r="D181" s="20" t="s">
        <v>1455</v>
      </c>
      <c r="E181" s="20"/>
      <c r="F181" s="20" t="s">
        <v>2222</v>
      </c>
    </row>
    <row r="182" spans="1:6" ht="16.5">
      <c r="A182" s="19">
        <v>173</v>
      </c>
      <c r="B182" s="19">
        <v>458</v>
      </c>
      <c r="C182" s="19" t="s">
        <v>1756</v>
      </c>
      <c r="D182" s="20" t="s">
        <v>1455</v>
      </c>
      <c r="E182" s="20"/>
      <c r="F182" s="20" t="s">
        <v>2222</v>
      </c>
    </row>
    <row r="183" spans="1:6" ht="16.5">
      <c r="A183" s="19">
        <v>174</v>
      </c>
      <c r="B183" s="19">
        <v>459</v>
      </c>
      <c r="C183" s="19" t="s">
        <v>1757</v>
      </c>
      <c r="D183" s="20" t="s">
        <v>1455</v>
      </c>
      <c r="E183" s="20"/>
      <c r="F183" s="20" t="s">
        <v>2222</v>
      </c>
    </row>
    <row r="184" spans="1:6" ht="16.5">
      <c r="A184" s="19">
        <v>175</v>
      </c>
      <c r="B184" s="19">
        <v>460</v>
      </c>
      <c r="C184" s="19" t="s">
        <v>1053</v>
      </c>
      <c r="D184" s="20" t="s">
        <v>1455</v>
      </c>
      <c r="E184" s="20"/>
      <c r="F184" s="20" t="s">
        <v>2222</v>
      </c>
    </row>
    <row r="185" spans="1:6" ht="16.5">
      <c r="A185" s="19">
        <v>176</v>
      </c>
      <c r="B185" s="19">
        <v>461</v>
      </c>
      <c r="C185" s="19" t="s">
        <v>1752</v>
      </c>
      <c r="D185" s="20" t="s">
        <v>1455</v>
      </c>
      <c r="E185" s="20"/>
      <c r="F185" s="20" t="s">
        <v>2222</v>
      </c>
    </row>
    <row r="186" spans="1:6" ht="16.5">
      <c r="A186" s="19">
        <v>177</v>
      </c>
      <c r="B186" s="19">
        <v>462</v>
      </c>
      <c r="C186" s="19" t="s">
        <v>1054</v>
      </c>
      <c r="D186" s="20" t="s">
        <v>1455</v>
      </c>
      <c r="E186" s="20"/>
      <c r="F186" s="20" t="s">
        <v>2222</v>
      </c>
    </row>
    <row r="187" spans="1:6" ht="16.5">
      <c r="A187" s="19">
        <v>178</v>
      </c>
      <c r="B187" s="19">
        <v>463</v>
      </c>
      <c r="C187" s="19" t="s">
        <v>1055</v>
      </c>
      <c r="D187" s="20" t="s">
        <v>1455</v>
      </c>
      <c r="E187" s="20"/>
      <c r="F187" s="20" t="s">
        <v>2222</v>
      </c>
    </row>
    <row r="188" spans="1:6" ht="16.5">
      <c r="A188" s="19">
        <v>179</v>
      </c>
      <c r="B188" s="19">
        <v>464</v>
      </c>
      <c r="C188" s="19" t="s">
        <v>1056</v>
      </c>
      <c r="D188" s="20" t="s">
        <v>1455</v>
      </c>
      <c r="E188" s="20"/>
      <c r="F188" s="20" t="s">
        <v>2222</v>
      </c>
    </row>
    <row r="189" spans="1:6" ht="16.5">
      <c r="A189" s="19">
        <v>180</v>
      </c>
      <c r="B189" s="19">
        <v>465</v>
      </c>
      <c r="C189" s="19" t="s">
        <v>1057</v>
      </c>
      <c r="D189" s="20" t="s">
        <v>1455</v>
      </c>
      <c r="E189" s="20"/>
      <c r="F189" s="20" t="s">
        <v>2222</v>
      </c>
    </row>
    <row r="190" spans="1:6" ht="16.5">
      <c r="A190" s="19">
        <v>181</v>
      </c>
      <c r="B190" s="19">
        <v>466</v>
      </c>
      <c r="C190" s="19" t="s">
        <v>1058</v>
      </c>
      <c r="D190" s="20" t="s">
        <v>1455</v>
      </c>
      <c r="E190" s="20"/>
      <c r="F190" s="20" t="s">
        <v>2222</v>
      </c>
    </row>
    <row r="191" spans="1:6" ht="16.5">
      <c r="A191" s="19">
        <v>182</v>
      </c>
      <c r="B191" s="19">
        <v>467</v>
      </c>
      <c r="C191" s="19" t="s">
        <v>1059</v>
      </c>
      <c r="D191" s="20" t="s">
        <v>1455</v>
      </c>
      <c r="E191" s="20"/>
      <c r="F191" s="20" t="s">
        <v>2222</v>
      </c>
    </row>
    <row r="192" spans="1:6" ht="16.5">
      <c r="A192" s="19">
        <v>183</v>
      </c>
      <c r="B192" s="19">
        <v>468</v>
      </c>
      <c r="C192" s="19" t="s">
        <v>1771</v>
      </c>
      <c r="D192" s="20" t="s">
        <v>1455</v>
      </c>
      <c r="E192" s="20"/>
      <c r="F192" s="20" t="s">
        <v>2222</v>
      </c>
    </row>
    <row r="193" spans="1:6" ht="16.5">
      <c r="A193" s="19">
        <v>184</v>
      </c>
      <c r="B193" s="19">
        <v>469</v>
      </c>
      <c r="C193" s="19" t="s">
        <v>1060</v>
      </c>
      <c r="D193" s="20" t="s">
        <v>1455</v>
      </c>
      <c r="E193" s="20"/>
      <c r="F193" s="20" t="s">
        <v>2222</v>
      </c>
    </row>
    <row r="194" spans="1:6" ht="16.5">
      <c r="A194" s="19">
        <v>185</v>
      </c>
      <c r="B194" s="19">
        <v>470</v>
      </c>
      <c r="C194" s="19" t="s">
        <v>1061</v>
      </c>
      <c r="D194" s="20" t="s">
        <v>1455</v>
      </c>
      <c r="E194" s="20"/>
      <c r="F194" s="20" t="s">
        <v>2222</v>
      </c>
    </row>
    <row r="195" spans="1:6" ht="16.5">
      <c r="A195" s="19">
        <v>186</v>
      </c>
      <c r="B195" s="19">
        <v>471</v>
      </c>
      <c r="C195" s="19" t="s">
        <v>1062</v>
      </c>
      <c r="D195" s="20" t="s">
        <v>1455</v>
      </c>
      <c r="E195" s="20"/>
      <c r="F195" s="20" t="s">
        <v>2222</v>
      </c>
    </row>
    <row r="196" spans="1:6" ht="16.5">
      <c r="A196" s="19">
        <v>187</v>
      </c>
      <c r="B196" s="19">
        <v>472</v>
      </c>
      <c r="C196" s="19" t="s">
        <v>1770</v>
      </c>
      <c r="D196" s="20" t="s">
        <v>1455</v>
      </c>
      <c r="E196" s="20"/>
      <c r="F196" s="20" t="s">
        <v>2222</v>
      </c>
    </row>
    <row r="197" spans="1:6" ht="16.5">
      <c r="A197" s="19">
        <v>188</v>
      </c>
      <c r="B197" s="19">
        <v>473</v>
      </c>
      <c r="C197" s="19" t="s">
        <v>1748</v>
      </c>
      <c r="D197" s="20" t="s">
        <v>1455</v>
      </c>
      <c r="E197" s="20"/>
      <c r="F197" s="20" t="s">
        <v>2222</v>
      </c>
    </row>
    <row r="198" spans="1:6" ht="16.5">
      <c r="A198" s="19">
        <v>189</v>
      </c>
      <c r="B198" s="19">
        <v>474</v>
      </c>
      <c r="C198" s="19" t="s">
        <v>1063</v>
      </c>
      <c r="D198" s="20" t="s">
        <v>1455</v>
      </c>
      <c r="E198" s="20"/>
      <c r="F198" s="20" t="s">
        <v>2222</v>
      </c>
    </row>
    <row r="199" spans="1:6" ht="16.5">
      <c r="A199" s="19">
        <v>190</v>
      </c>
      <c r="B199" s="19">
        <v>475</v>
      </c>
      <c r="C199" s="19" t="s">
        <v>1772</v>
      </c>
      <c r="D199" s="20" t="s">
        <v>1455</v>
      </c>
      <c r="E199" s="20"/>
      <c r="F199" s="20" t="s">
        <v>2222</v>
      </c>
    </row>
    <row r="200" spans="1:6" ht="16.5">
      <c r="A200" s="19">
        <v>191</v>
      </c>
      <c r="B200" s="19">
        <v>476</v>
      </c>
      <c r="C200" s="19" t="s">
        <v>1773</v>
      </c>
      <c r="D200" s="20" t="s">
        <v>1455</v>
      </c>
      <c r="E200" s="20"/>
      <c r="F200" s="20" t="s">
        <v>2222</v>
      </c>
    </row>
    <row r="201" spans="1:6" ht="16.5">
      <c r="A201" s="19">
        <v>192</v>
      </c>
      <c r="B201" s="19">
        <v>477</v>
      </c>
      <c r="C201" s="19" t="s">
        <v>1064</v>
      </c>
      <c r="D201" s="20" t="s">
        <v>1455</v>
      </c>
      <c r="E201" s="20"/>
      <c r="F201" s="20" t="s">
        <v>2222</v>
      </c>
    </row>
    <row r="202" spans="1:6" ht="16.5">
      <c r="A202" s="19">
        <v>193</v>
      </c>
      <c r="B202" s="19">
        <v>478</v>
      </c>
      <c r="C202" s="19" t="s">
        <v>1065</v>
      </c>
      <c r="D202" s="20" t="s">
        <v>1455</v>
      </c>
      <c r="E202" s="20"/>
      <c r="F202" s="20" t="s">
        <v>2222</v>
      </c>
    </row>
    <row r="203" spans="1:6" ht="16.5">
      <c r="A203" s="74"/>
      <c r="B203" s="75"/>
      <c r="C203" s="13" t="s">
        <v>1066</v>
      </c>
      <c r="D203" s="11"/>
      <c r="E203" s="14"/>
      <c r="F203" s="12"/>
    </row>
    <row r="204" spans="1:6" ht="16.5">
      <c r="A204" s="19">
        <v>194</v>
      </c>
      <c r="B204" s="19">
        <v>479</v>
      </c>
      <c r="C204" s="19" t="s">
        <v>1067</v>
      </c>
      <c r="D204" s="20" t="s">
        <v>1455</v>
      </c>
      <c r="E204" s="20"/>
      <c r="F204" s="20" t="s">
        <v>2222</v>
      </c>
    </row>
    <row r="205" spans="1:6" ht="16.5">
      <c r="A205" s="19">
        <v>195</v>
      </c>
      <c r="B205" s="19">
        <v>480</v>
      </c>
      <c r="C205" s="19" t="s">
        <v>1068</v>
      </c>
      <c r="D205" s="20" t="s">
        <v>1455</v>
      </c>
      <c r="E205" s="20"/>
      <c r="F205" s="20" t="s">
        <v>2222</v>
      </c>
    </row>
    <row r="206" spans="1:6" ht="16.5">
      <c r="A206" s="19">
        <v>196</v>
      </c>
      <c r="B206" s="19">
        <v>481</v>
      </c>
      <c r="C206" s="19" t="s">
        <v>1069</v>
      </c>
      <c r="D206" s="20" t="s">
        <v>1455</v>
      </c>
      <c r="E206" s="20"/>
      <c r="F206" s="20" t="s">
        <v>2222</v>
      </c>
    </row>
    <row r="207" spans="1:6" ht="16.5">
      <c r="A207" s="19">
        <v>197</v>
      </c>
      <c r="B207" s="19">
        <v>482</v>
      </c>
      <c r="C207" s="19" t="s">
        <v>1070</v>
      </c>
      <c r="D207" s="20" t="s">
        <v>1455</v>
      </c>
      <c r="E207" s="20"/>
      <c r="F207" s="20" t="s">
        <v>2222</v>
      </c>
    </row>
    <row r="208" spans="1:6" ht="16.5">
      <c r="A208" s="76"/>
      <c r="B208" s="242" t="s">
        <v>825</v>
      </c>
      <c r="C208" s="243"/>
      <c r="D208" s="187">
        <f>COUNTA(B6:B207)</f>
        <v>197</v>
      </c>
      <c r="E208" s="187"/>
      <c r="F208" s="187"/>
    </row>
    <row r="209" spans="1:6" ht="16.5" customHeight="1">
      <c r="A209" s="76"/>
      <c r="B209" s="244" t="s">
        <v>2230</v>
      </c>
      <c r="C209" s="183"/>
      <c r="D209" s="195">
        <f>COUNTIF($D$6:$F$207,"A")</f>
        <v>0</v>
      </c>
      <c r="E209" s="195"/>
      <c r="F209" s="195"/>
    </row>
    <row r="210" spans="1:6" ht="16.5" customHeight="1">
      <c r="A210" s="76"/>
      <c r="B210" s="244" t="s">
        <v>2231</v>
      </c>
      <c r="C210" s="183"/>
      <c r="D210" s="195">
        <f>COUNTIF($D$6:$F$207,"B")</f>
        <v>0</v>
      </c>
      <c r="E210" s="195"/>
      <c r="F210" s="195"/>
    </row>
    <row r="211" spans="1:6" ht="16.5" customHeight="1">
      <c r="A211" s="76"/>
      <c r="B211" s="248" t="s">
        <v>2232</v>
      </c>
      <c r="C211" s="249"/>
      <c r="D211" s="195">
        <f>COUNTIF($D$6:$F$207,"C")</f>
        <v>197</v>
      </c>
      <c r="E211" s="195"/>
      <c r="F211" s="195"/>
    </row>
    <row r="212" spans="1:6" ht="16.5" customHeight="1">
      <c r="A212" s="76"/>
      <c r="B212" s="248" t="s">
        <v>2233</v>
      </c>
      <c r="C212" s="249"/>
      <c r="D212" s="195">
        <f>COUNTIF($D$6:$F$207,"D")</f>
        <v>0</v>
      </c>
      <c r="E212" s="195"/>
      <c r="F212" s="195"/>
    </row>
    <row r="213" spans="1:6" ht="16.5" customHeight="1">
      <c r="A213" s="76"/>
      <c r="B213" s="250" t="s">
        <v>731</v>
      </c>
      <c r="C213" s="251"/>
      <c r="D213" s="193">
        <f>COUNTIF($D$6:$F$207,"PĐB")+COUNTIF($D$6:$F$207,"P1")+COUNTIF($D$6:$F$207,"TĐB")+COUNTIF($D$6:$F$207,"T1")</f>
        <v>0</v>
      </c>
      <c r="E213" s="193"/>
      <c r="F213" s="193"/>
    </row>
    <row r="214" spans="1:6" ht="16.5" customHeight="1">
      <c r="A214" s="76"/>
      <c r="B214" s="246" t="s">
        <v>734</v>
      </c>
      <c r="C214" s="247"/>
      <c r="D214" s="192">
        <f>COUNTIF($D$6:$F$207,"P2")+COUNTIF($D$6:$F$207,"P3")+COUNTIF($D$6:$F$207,"T2")+COUNTIF($D$6:$F$207,"T3")</f>
        <v>197</v>
      </c>
      <c r="E214" s="192"/>
      <c r="F214" s="192"/>
    </row>
    <row r="215" spans="1:6" ht="16.5" customHeight="1">
      <c r="A215" s="76"/>
      <c r="B215" s="246" t="s">
        <v>723</v>
      </c>
      <c r="C215" s="247"/>
      <c r="D215" s="192">
        <f>D208-SUM(D213:D214)</f>
        <v>0</v>
      </c>
      <c r="E215" s="192"/>
      <c r="F215" s="192"/>
    </row>
  </sheetData>
  <sheetProtection/>
  <mergeCells count="23">
    <mergeCell ref="D215:F215"/>
    <mergeCell ref="B215:C215"/>
    <mergeCell ref="B210:C210"/>
    <mergeCell ref="D210:F210"/>
    <mergeCell ref="B211:C211"/>
    <mergeCell ref="B212:C212"/>
    <mergeCell ref="B213:C213"/>
    <mergeCell ref="B214:C214"/>
    <mergeCell ref="D211:F211"/>
    <mergeCell ref="D212:F212"/>
    <mergeCell ref="D214:F214"/>
    <mergeCell ref="B209:C209"/>
    <mergeCell ref="B3:B4"/>
    <mergeCell ref="C3:C4"/>
    <mergeCell ref="D3:D4"/>
    <mergeCell ref="D208:F208"/>
    <mergeCell ref="D209:F209"/>
    <mergeCell ref="A1:F1"/>
    <mergeCell ref="A2:F2"/>
    <mergeCell ref="A3:A4"/>
    <mergeCell ref="B208:C208"/>
    <mergeCell ref="E3:F3"/>
    <mergeCell ref="D213:F213"/>
  </mergeCells>
  <printOptions horizontalCentered="1"/>
  <pageMargins left="0.31496062992125984" right="0.31496062992125984" top="0.7480314960629921" bottom="0.5511811023622047" header="0.31496062992125984" footer="0.11811023622047245"/>
  <pageSetup horizontalDpi="600" verticalDpi="600" orientation="portrait" paperSize="9" r:id="rId1"/>
  <headerFooter>
    <oddFooter>&amp;L&amp;"+,thường"&amp;10VIII. Y HỌC CỔ TRUYỀN&amp;C&amp;"+,thường"&amp;10TTYT HUYỆN HỒNG DÂN&amp;R&amp;"+,thường"&amp;10Trang &amp;P</oddFooter>
  </headerFooter>
</worksheet>
</file>

<file path=xl/worksheets/sheet9.xml><?xml version="1.0" encoding="utf-8"?>
<worksheet xmlns="http://schemas.openxmlformats.org/spreadsheetml/2006/main" xmlns:r="http://schemas.openxmlformats.org/officeDocument/2006/relationships">
  <dimension ref="A1:F386"/>
  <sheetViews>
    <sheetView zoomScalePageLayoutView="0" workbookViewId="0" topLeftCell="A187">
      <selection activeCell="C196" sqref="C1:C16384"/>
    </sheetView>
  </sheetViews>
  <sheetFormatPr defaultColWidth="9.140625" defaultRowHeight="15"/>
  <cols>
    <col min="1" max="1" width="5.7109375" style="73" customWidth="1"/>
    <col min="2" max="2" width="6.28125" style="89" customWidth="1"/>
    <col min="3" max="3" width="63.7109375" style="77" customWidth="1"/>
    <col min="4" max="6" width="5.7109375" style="73" customWidth="1"/>
    <col min="7" max="16384" width="9.140625" style="73" customWidth="1"/>
  </cols>
  <sheetData>
    <row r="1" spans="1:6" ht="15" customHeight="1">
      <c r="A1" s="264" t="s">
        <v>736</v>
      </c>
      <c r="B1" s="264"/>
      <c r="C1" s="264"/>
      <c r="D1" s="264"/>
      <c r="E1" s="264"/>
      <c r="F1" s="264"/>
    </row>
    <row r="2" spans="1:6" ht="33.75" customHeight="1">
      <c r="A2" s="265" t="str">
        <f>phuluc!A2</f>
        <v>(Ban hành kèm theo Quyết định số 2844/QĐ-SYT ngày  27 / 12 / 2017,
của Giám đốc Sở Y tế Bạc Liêu)</v>
      </c>
      <c r="B2" s="265"/>
      <c r="C2" s="265"/>
      <c r="D2" s="265"/>
      <c r="E2" s="265"/>
      <c r="F2" s="265"/>
    </row>
    <row r="3" spans="1:6" ht="16.5" customHeight="1">
      <c r="A3" s="194" t="s">
        <v>1422</v>
      </c>
      <c r="B3" s="186" t="s">
        <v>733</v>
      </c>
      <c r="C3" s="245" t="s">
        <v>1452</v>
      </c>
      <c r="D3" s="181" t="s">
        <v>2226</v>
      </c>
      <c r="E3" s="186" t="s">
        <v>2227</v>
      </c>
      <c r="F3" s="186"/>
    </row>
    <row r="4" spans="1:6" ht="25.5" customHeight="1">
      <c r="A4" s="194"/>
      <c r="B4" s="186"/>
      <c r="C4" s="245"/>
      <c r="D4" s="181"/>
      <c r="E4" s="10" t="s">
        <v>2228</v>
      </c>
      <c r="F4" s="10" t="s">
        <v>2229</v>
      </c>
    </row>
    <row r="5" spans="1:6" ht="16.5">
      <c r="A5" s="11"/>
      <c r="B5" s="12"/>
      <c r="C5" s="13" t="s">
        <v>1071</v>
      </c>
      <c r="D5" s="11"/>
      <c r="E5" s="14"/>
      <c r="F5" s="12"/>
    </row>
    <row r="6" spans="1:6" ht="16.5">
      <c r="A6" s="19">
        <v>1</v>
      </c>
      <c r="B6" s="78">
        <v>2</v>
      </c>
      <c r="C6" s="79" t="s">
        <v>1072</v>
      </c>
      <c r="D6" s="80" t="s">
        <v>1455</v>
      </c>
      <c r="E6" s="29"/>
      <c r="F6" s="29"/>
    </row>
    <row r="7" spans="1:6" ht="16.5">
      <c r="A7" s="19">
        <v>2</v>
      </c>
      <c r="B7" s="78">
        <v>3</v>
      </c>
      <c r="C7" s="79" t="s">
        <v>1073</v>
      </c>
      <c r="D7" s="80" t="s">
        <v>1455</v>
      </c>
      <c r="E7" s="29"/>
      <c r="F7" s="29"/>
    </row>
    <row r="8" spans="1:6" ht="16.5">
      <c r="A8" s="19">
        <v>3</v>
      </c>
      <c r="B8" s="78">
        <v>4</v>
      </c>
      <c r="C8" s="79" t="s">
        <v>1074</v>
      </c>
      <c r="D8" s="80" t="s">
        <v>1455</v>
      </c>
      <c r="E8" s="29"/>
      <c r="F8" s="29"/>
    </row>
    <row r="9" spans="1:6" ht="16.5">
      <c r="A9" s="19">
        <v>4</v>
      </c>
      <c r="B9" s="78">
        <v>6</v>
      </c>
      <c r="C9" s="79" t="s">
        <v>1075</v>
      </c>
      <c r="D9" s="80" t="s">
        <v>1455</v>
      </c>
      <c r="E9" s="29"/>
      <c r="F9" s="29" t="s">
        <v>2224</v>
      </c>
    </row>
    <row r="10" spans="1:6" ht="16.5">
      <c r="A10" s="19">
        <v>5</v>
      </c>
      <c r="B10" s="78">
        <v>7</v>
      </c>
      <c r="C10" s="79" t="s">
        <v>1076</v>
      </c>
      <c r="D10" s="80" t="s">
        <v>1455</v>
      </c>
      <c r="E10" s="29"/>
      <c r="F10" s="29" t="s">
        <v>2224</v>
      </c>
    </row>
    <row r="11" spans="1:6" ht="16.5">
      <c r="A11" s="19">
        <v>6</v>
      </c>
      <c r="B11" s="78">
        <v>8</v>
      </c>
      <c r="C11" s="79" t="s">
        <v>1077</v>
      </c>
      <c r="D11" s="80" t="s">
        <v>1455</v>
      </c>
      <c r="E11" s="29"/>
      <c r="F11" s="29" t="s">
        <v>2224</v>
      </c>
    </row>
    <row r="12" spans="1:6" ht="16.5">
      <c r="A12" s="19">
        <v>7</v>
      </c>
      <c r="B12" s="78">
        <v>10</v>
      </c>
      <c r="C12" s="79" t="s">
        <v>1078</v>
      </c>
      <c r="D12" s="80" t="s">
        <v>1455</v>
      </c>
      <c r="E12" s="29"/>
      <c r="F12" s="29" t="s">
        <v>2224</v>
      </c>
    </row>
    <row r="13" spans="1:6" ht="16.5">
      <c r="A13" s="19">
        <v>8</v>
      </c>
      <c r="B13" s="78">
        <v>11</v>
      </c>
      <c r="C13" s="79" t="s">
        <v>1079</v>
      </c>
      <c r="D13" s="80" t="s">
        <v>1455</v>
      </c>
      <c r="E13" s="29"/>
      <c r="F13" s="29"/>
    </row>
    <row r="14" spans="1:6" ht="16.5">
      <c r="A14" s="19">
        <v>9</v>
      </c>
      <c r="B14" s="78">
        <v>13</v>
      </c>
      <c r="C14" s="79" t="s">
        <v>1461</v>
      </c>
      <c r="D14" s="80" t="s">
        <v>1455</v>
      </c>
      <c r="E14" s="29"/>
      <c r="F14" s="29"/>
    </row>
    <row r="15" spans="1:6" ht="16.5">
      <c r="A15" s="19">
        <v>10</v>
      </c>
      <c r="B15" s="78">
        <v>15</v>
      </c>
      <c r="C15" s="79" t="s">
        <v>1080</v>
      </c>
      <c r="D15" s="80" t="s">
        <v>1455</v>
      </c>
      <c r="E15" s="29"/>
      <c r="F15" s="29" t="s">
        <v>2222</v>
      </c>
    </row>
    <row r="16" spans="1:6" ht="16.5">
      <c r="A16" s="19">
        <v>11</v>
      </c>
      <c r="B16" s="78">
        <v>17</v>
      </c>
      <c r="C16" s="79" t="s">
        <v>1081</v>
      </c>
      <c r="D16" s="80" t="s">
        <v>1455</v>
      </c>
      <c r="E16" s="29"/>
      <c r="F16" s="29" t="s">
        <v>2222</v>
      </c>
    </row>
    <row r="17" spans="1:6" ht="16.5">
      <c r="A17" s="19">
        <v>12</v>
      </c>
      <c r="B17" s="78">
        <v>18</v>
      </c>
      <c r="C17" s="79" t="s">
        <v>1082</v>
      </c>
      <c r="D17" s="80" t="s">
        <v>1455</v>
      </c>
      <c r="E17" s="29"/>
      <c r="F17" s="29" t="s">
        <v>2224</v>
      </c>
    </row>
    <row r="18" spans="1:6" ht="16.5">
      <c r="A18" s="19">
        <v>13</v>
      </c>
      <c r="B18" s="78">
        <v>19</v>
      </c>
      <c r="C18" s="79" t="s">
        <v>1083</v>
      </c>
      <c r="D18" s="80" t="s">
        <v>1455</v>
      </c>
      <c r="E18" s="29"/>
      <c r="F18" s="29" t="s">
        <v>2223</v>
      </c>
    </row>
    <row r="19" spans="1:6" ht="16.5">
      <c r="A19" s="19">
        <v>14</v>
      </c>
      <c r="B19" s="78">
        <v>20</v>
      </c>
      <c r="C19" s="79" t="s">
        <v>1084</v>
      </c>
      <c r="D19" s="80" t="s">
        <v>1455</v>
      </c>
      <c r="E19" s="29"/>
      <c r="F19" s="29" t="s">
        <v>2223</v>
      </c>
    </row>
    <row r="20" spans="1:6" ht="16.5">
      <c r="A20" s="19">
        <v>15</v>
      </c>
      <c r="B20" s="78">
        <v>21</v>
      </c>
      <c r="C20" s="79" t="s">
        <v>1085</v>
      </c>
      <c r="D20" s="80" t="s">
        <v>1455</v>
      </c>
      <c r="E20" s="29"/>
      <c r="F20" s="29" t="s">
        <v>2223</v>
      </c>
    </row>
    <row r="21" spans="1:6" ht="16.5">
      <c r="A21" s="19">
        <v>16</v>
      </c>
      <c r="B21" s="78">
        <v>22</v>
      </c>
      <c r="C21" s="79" t="s">
        <v>1922</v>
      </c>
      <c r="D21" s="80" t="s">
        <v>1455</v>
      </c>
      <c r="E21" s="29"/>
      <c r="F21" s="29" t="s">
        <v>2222</v>
      </c>
    </row>
    <row r="22" spans="1:6" ht="16.5">
      <c r="A22" s="19">
        <v>17</v>
      </c>
      <c r="B22" s="78">
        <v>28</v>
      </c>
      <c r="C22" s="79" t="s">
        <v>1086</v>
      </c>
      <c r="D22" s="80" t="s">
        <v>1455</v>
      </c>
      <c r="E22" s="29"/>
      <c r="F22" s="29" t="s">
        <v>2223</v>
      </c>
    </row>
    <row r="23" spans="1:6" ht="16.5">
      <c r="A23" s="19">
        <v>18</v>
      </c>
      <c r="B23" s="78">
        <v>29</v>
      </c>
      <c r="C23" s="79" t="s">
        <v>1087</v>
      </c>
      <c r="D23" s="80" t="s">
        <v>1455</v>
      </c>
      <c r="E23" s="29"/>
      <c r="F23" s="29" t="s">
        <v>2224</v>
      </c>
    </row>
    <row r="24" spans="1:6" ht="16.5">
      <c r="A24" s="19">
        <v>19</v>
      </c>
      <c r="B24" s="78">
        <v>37</v>
      </c>
      <c r="C24" s="79" t="s">
        <v>1088</v>
      </c>
      <c r="D24" s="80" t="s">
        <v>1455</v>
      </c>
      <c r="E24" s="29"/>
      <c r="F24" s="29" t="s">
        <v>2223</v>
      </c>
    </row>
    <row r="25" spans="1:6" ht="18.75" customHeight="1">
      <c r="A25" s="19">
        <v>20</v>
      </c>
      <c r="B25" s="78">
        <v>38</v>
      </c>
      <c r="C25" s="79" t="s">
        <v>1089</v>
      </c>
      <c r="D25" s="80" t="s">
        <v>1455</v>
      </c>
      <c r="E25" s="29"/>
      <c r="F25" s="29" t="s">
        <v>2225</v>
      </c>
    </row>
    <row r="26" spans="1:6" ht="18.75" customHeight="1">
      <c r="A26" s="19">
        <v>21</v>
      </c>
      <c r="B26" s="78">
        <v>43</v>
      </c>
      <c r="C26" s="79" t="s">
        <v>1090</v>
      </c>
      <c r="D26" s="80" t="s">
        <v>1455</v>
      </c>
      <c r="E26" s="29"/>
      <c r="F26" s="29" t="s">
        <v>2225</v>
      </c>
    </row>
    <row r="27" spans="1:6" ht="16.5">
      <c r="A27" s="19">
        <v>22</v>
      </c>
      <c r="B27" s="78">
        <v>44</v>
      </c>
      <c r="C27" s="79" t="s">
        <v>1091</v>
      </c>
      <c r="D27" s="80" t="s">
        <v>1455</v>
      </c>
      <c r="E27" s="29"/>
      <c r="F27" s="29" t="s">
        <v>2223</v>
      </c>
    </row>
    <row r="28" spans="1:6" ht="16.5">
      <c r="A28" s="19">
        <v>23</v>
      </c>
      <c r="B28" s="78">
        <v>45</v>
      </c>
      <c r="C28" s="79" t="s">
        <v>1092</v>
      </c>
      <c r="D28" s="80" t="s">
        <v>1455</v>
      </c>
      <c r="E28" s="29"/>
      <c r="F28" s="29" t="s">
        <v>2223</v>
      </c>
    </row>
    <row r="29" spans="1:6" ht="16.5">
      <c r="A29" s="19">
        <v>24</v>
      </c>
      <c r="B29" s="78">
        <v>46</v>
      </c>
      <c r="C29" s="79" t="s">
        <v>1093</v>
      </c>
      <c r="D29" s="80" t="s">
        <v>1455</v>
      </c>
      <c r="E29" s="29"/>
      <c r="F29" s="29" t="s">
        <v>2223</v>
      </c>
    </row>
    <row r="30" spans="1:6" ht="16.5">
      <c r="A30" s="19">
        <v>25</v>
      </c>
      <c r="B30" s="78">
        <v>59</v>
      </c>
      <c r="C30" s="79" t="s">
        <v>1094</v>
      </c>
      <c r="D30" s="80" t="s">
        <v>1455</v>
      </c>
      <c r="E30" s="29"/>
      <c r="F30" s="29"/>
    </row>
    <row r="31" spans="1:6" ht="16.5">
      <c r="A31" s="19">
        <v>26</v>
      </c>
      <c r="B31" s="78">
        <v>60</v>
      </c>
      <c r="C31" s="79" t="s">
        <v>1933</v>
      </c>
      <c r="D31" s="80" t="s">
        <v>1455</v>
      </c>
      <c r="E31" s="29"/>
      <c r="F31" s="29"/>
    </row>
    <row r="32" spans="1:6" ht="16.5">
      <c r="A32" s="19">
        <v>27</v>
      </c>
      <c r="B32" s="78">
        <v>62</v>
      </c>
      <c r="C32" s="79" t="s">
        <v>1874</v>
      </c>
      <c r="D32" s="80" t="s">
        <v>1455</v>
      </c>
      <c r="E32" s="29"/>
      <c r="F32" s="29" t="s">
        <v>2223</v>
      </c>
    </row>
    <row r="33" spans="1:6" ht="16.5">
      <c r="A33" s="19">
        <v>28</v>
      </c>
      <c r="B33" s="78">
        <v>63</v>
      </c>
      <c r="C33" s="79" t="s">
        <v>1095</v>
      </c>
      <c r="D33" s="80" t="s">
        <v>1455</v>
      </c>
      <c r="E33" s="29"/>
      <c r="F33" s="29" t="s">
        <v>2223</v>
      </c>
    </row>
    <row r="34" spans="1:6" ht="16.5">
      <c r="A34" s="19">
        <v>29</v>
      </c>
      <c r="B34" s="78">
        <v>64</v>
      </c>
      <c r="C34" s="79" t="s">
        <v>1096</v>
      </c>
      <c r="D34" s="80" t="s">
        <v>1455</v>
      </c>
      <c r="E34" s="29"/>
      <c r="F34" s="29" t="s">
        <v>2223</v>
      </c>
    </row>
    <row r="35" spans="1:6" ht="33">
      <c r="A35" s="19">
        <v>30</v>
      </c>
      <c r="B35" s="78">
        <v>67</v>
      </c>
      <c r="C35" s="79" t="s">
        <v>1097</v>
      </c>
      <c r="D35" s="80" t="s">
        <v>1455</v>
      </c>
      <c r="E35" s="29"/>
      <c r="F35" s="29"/>
    </row>
    <row r="36" spans="1:6" ht="16.5">
      <c r="A36" s="19">
        <v>31</v>
      </c>
      <c r="B36" s="78">
        <v>68</v>
      </c>
      <c r="C36" s="79" t="s">
        <v>1098</v>
      </c>
      <c r="D36" s="80" t="s">
        <v>1455</v>
      </c>
      <c r="E36" s="29"/>
      <c r="F36" s="29"/>
    </row>
    <row r="37" spans="1:6" ht="16.5">
      <c r="A37" s="19">
        <v>32</v>
      </c>
      <c r="B37" s="78">
        <v>69</v>
      </c>
      <c r="C37" s="79" t="s">
        <v>1099</v>
      </c>
      <c r="D37" s="80" t="s">
        <v>1455</v>
      </c>
      <c r="E37" s="29"/>
      <c r="F37" s="29" t="s">
        <v>2224</v>
      </c>
    </row>
    <row r="38" spans="1:6" ht="16.5">
      <c r="A38" s="19">
        <v>33</v>
      </c>
      <c r="B38" s="78">
        <v>70</v>
      </c>
      <c r="C38" s="79" t="s">
        <v>1100</v>
      </c>
      <c r="D38" s="80" t="s">
        <v>1455</v>
      </c>
      <c r="E38" s="29"/>
      <c r="F38" s="29" t="s">
        <v>2224</v>
      </c>
    </row>
    <row r="39" spans="1:6" ht="33">
      <c r="A39" s="19">
        <v>34</v>
      </c>
      <c r="B39" s="78">
        <v>72</v>
      </c>
      <c r="C39" s="79" t="s">
        <v>1101</v>
      </c>
      <c r="D39" s="80" t="s">
        <v>1455</v>
      </c>
      <c r="E39" s="29"/>
      <c r="F39" s="29" t="s">
        <v>2224</v>
      </c>
    </row>
    <row r="40" spans="1:6" ht="16.5">
      <c r="A40" s="19">
        <v>35</v>
      </c>
      <c r="B40" s="78">
        <v>86</v>
      </c>
      <c r="C40" s="79" t="s">
        <v>1905</v>
      </c>
      <c r="D40" s="80" t="s">
        <v>1455</v>
      </c>
      <c r="E40" s="29"/>
      <c r="F40" s="29" t="s">
        <v>2223</v>
      </c>
    </row>
    <row r="41" spans="1:6" ht="16.5">
      <c r="A41" s="19">
        <v>36</v>
      </c>
      <c r="B41" s="78">
        <v>87</v>
      </c>
      <c r="C41" s="79" t="s">
        <v>1904</v>
      </c>
      <c r="D41" s="80" t="s">
        <v>1455</v>
      </c>
      <c r="E41" s="29"/>
      <c r="F41" s="29" t="s">
        <v>2223</v>
      </c>
    </row>
    <row r="42" spans="1:6" ht="16.5">
      <c r="A42" s="19">
        <v>37</v>
      </c>
      <c r="B42" s="78">
        <v>94</v>
      </c>
      <c r="C42" s="79" t="s">
        <v>1102</v>
      </c>
      <c r="D42" s="80" t="s">
        <v>1455</v>
      </c>
      <c r="E42" s="29"/>
      <c r="F42" s="29"/>
    </row>
    <row r="43" spans="1:6" ht="16.5">
      <c r="A43" s="19">
        <v>38</v>
      </c>
      <c r="B43" s="78">
        <v>95</v>
      </c>
      <c r="C43" s="79" t="s">
        <v>1907</v>
      </c>
      <c r="D43" s="80" t="s">
        <v>1455</v>
      </c>
      <c r="E43" s="29"/>
      <c r="F43" s="29" t="s">
        <v>2223</v>
      </c>
    </row>
    <row r="44" spans="1:6" ht="16.5">
      <c r="A44" s="19">
        <v>39</v>
      </c>
      <c r="B44" s="78">
        <v>96</v>
      </c>
      <c r="C44" s="79" t="s">
        <v>1906</v>
      </c>
      <c r="D44" s="80" t="s">
        <v>1455</v>
      </c>
      <c r="E44" s="29"/>
      <c r="F44" s="29" t="s">
        <v>2224</v>
      </c>
    </row>
    <row r="45" spans="1:6" ht="16.5">
      <c r="A45" s="19">
        <v>40</v>
      </c>
      <c r="B45" s="78">
        <v>97</v>
      </c>
      <c r="C45" s="79" t="s">
        <v>1923</v>
      </c>
      <c r="D45" s="80" t="s">
        <v>1455</v>
      </c>
      <c r="E45" s="29"/>
      <c r="F45" s="29" t="s">
        <v>2222</v>
      </c>
    </row>
    <row r="46" spans="1:6" ht="16.5">
      <c r="A46" s="19">
        <v>41</v>
      </c>
      <c r="B46" s="78">
        <v>98</v>
      </c>
      <c r="C46" s="79" t="s">
        <v>1103</v>
      </c>
      <c r="D46" s="80" t="s">
        <v>1455</v>
      </c>
      <c r="E46" s="29"/>
      <c r="F46" s="29" t="s">
        <v>2222</v>
      </c>
    </row>
    <row r="47" spans="1:6" ht="16.5">
      <c r="A47" s="19">
        <v>42</v>
      </c>
      <c r="B47" s="78">
        <v>99</v>
      </c>
      <c r="C47" s="79" t="s">
        <v>1104</v>
      </c>
      <c r="D47" s="80" t="s">
        <v>1455</v>
      </c>
      <c r="E47" s="29"/>
      <c r="F47" s="29" t="s">
        <v>2222</v>
      </c>
    </row>
    <row r="48" spans="1:6" ht="33">
      <c r="A48" s="19">
        <v>43</v>
      </c>
      <c r="B48" s="78">
        <v>102</v>
      </c>
      <c r="C48" s="79" t="s">
        <v>1105</v>
      </c>
      <c r="D48" s="80" t="s">
        <v>1455</v>
      </c>
      <c r="E48" s="29"/>
      <c r="F48" s="29"/>
    </row>
    <row r="49" spans="1:6" ht="16.5">
      <c r="A49" s="19">
        <v>44</v>
      </c>
      <c r="B49" s="78">
        <v>113</v>
      </c>
      <c r="C49" s="79" t="s">
        <v>1106</v>
      </c>
      <c r="D49" s="80" t="s">
        <v>1455</v>
      </c>
      <c r="E49" s="29"/>
      <c r="F49" s="29" t="s">
        <v>2224</v>
      </c>
    </row>
    <row r="50" spans="1:6" ht="16.5">
      <c r="A50" s="19">
        <v>45</v>
      </c>
      <c r="B50" s="78">
        <v>114</v>
      </c>
      <c r="C50" s="79" t="s">
        <v>1107</v>
      </c>
      <c r="D50" s="80" t="s">
        <v>1455</v>
      </c>
      <c r="E50" s="29"/>
      <c r="F50" s="29" t="s">
        <v>2224</v>
      </c>
    </row>
    <row r="51" spans="1:6" ht="16.5">
      <c r="A51" s="19">
        <v>46</v>
      </c>
      <c r="B51" s="78">
        <v>116</v>
      </c>
      <c r="C51" s="79" t="s">
        <v>1108</v>
      </c>
      <c r="D51" s="80" t="s">
        <v>1455</v>
      </c>
      <c r="E51" s="29"/>
      <c r="F51" s="29" t="s">
        <v>2224</v>
      </c>
    </row>
    <row r="52" spans="1:6" ht="16.5">
      <c r="A52" s="19">
        <v>47</v>
      </c>
      <c r="B52" s="78">
        <v>117</v>
      </c>
      <c r="C52" s="79" t="s">
        <v>1109</v>
      </c>
      <c r="D52" s="80" t="s">
        <v>1455</v>
      </c>
      <c r="E52" s="29"/>
      <c r="F52" s="29" t="s">
        <v>2223</v>
      </c>
    </row>
    <row r="53" spans="1:6" ht="16.5">
      <c r="A53" s="19">
        <v>48</v>
      </c>
      <c r="B53" s="78">
        <v>119</v>
      </c>
      <c r="C53" s="79" t="s">
        <v>1110</v>
      </c>
      <c r="D53" s="80" t="s">
        <v>1455</v>
      </c>
      <c r="E53" s="29"/>
      <c r="F53" s="29" t="s">
        <v>2223</v>
      </c>
    </row>
    <row r="54" spans="1:6" ht="16.5">
      <c r="A54" s="19">
        <v>49</v>
      </c>
      <c r="B54" s="78">
        <v>120</v>
      </c>
      <c r="C54" s="79" t="s">
        <v>1111</v>
      </c>
      <c r="D54" s="80" t="s">
        <v>1455</v>
      </c>
      <c r="E54" s="29"/>
      <c r="F54" s="29" t="s">
        <v>2223</v>
      </c>
    </row>
    <row r="55" spans="1:6" ht="16.5">
      <c r="A55" s="19">
        <v>50</v>
      </c>
      <c r="B55" s="78">
        <v>123</v>
      </c>
      <c r="C55" s="79" t="s">
        <v>1112</v>
      </c>
      <c r="D55" s="80" t="s">
        <v>1455</v>
      </c>
      <c r="E55" s="29"/>
      <c r="F55" s="29" t="s">
        <v>2223</v>
      </c>
    </row>
    <row r="56" spans="1:6" ht="16.5">
      <c r="A56" s="19">
        <v>51</v>
      </c>
      <c r="B56" s="78">
        <v>124</v>
      </c>
      <c r="C56" s="79" t="s">
        <v>1113</v>
      </c>
      <c r="D56" s="80" t="s">
        <v>1455</v>
      </c>
      <c r="E56" s="29"/>
      <c r="F56" s="29"/>
    </row>
    <row r="57" spans="1:6" ht="16.5">
      <c r="A57" s="19">
        <v>52</v>
      </c>
      <c r="B57" s="78">
        <v>127</v>
      </c>
      <c r="C57" s="79" t="s">
        <v>1114</v>
      </c>
      <c r="D57" s="80" t="s">
        <v>1455</v>
      </c>
      <c r="E57" s="29"/>
      <c r="F57" s="29"/>
    </row>
    <row r="58" spans="1:6" ht="16.5">
      <c r="A58" s="19">
        <v>53</v>
      </c>
      <c r="B58" s="78">
        <v>133</v>
      </c>
      <c r="C58" s="79" t="s">
        <v>1115</v>
      </c>
      <c r="D58" s="80" t="s">
        <v>1455</v>
      </c>
      <c r="E58" s="29"/>
      <c r="F58" s="29" t="s">
        <v>2222</v>
      </c>
    </row>
    <row r="59" spans="1:6" ht="16.5">
      <c r="A59" s="19">
        <v>54</v>
      </c>
      <c r="B59" s="78">
        <v>136</v>
      </c>
      <c r="C59" s="79" t="s">
        <v>1552</v>
      </c>
      <c r="D59" s="80" t="s">
        <v>1455</v>
      </c>
      <c r="E59" s="29"/>
      <c r="F59" s="29" t="s">
        <v>2224</v>
      </c>
    </row>
    <row r="60" spans="1:6" ht="16.5">
      <c r="A60" s="19">
        <v>55</v>
      </c>
      <c r="B60" s="78">
        <v>139</v>
      </c>
      <c r="C60" s="79" t="s">
        <v>1116</v>
      </c>
      <c r="D60" s="80" t="s">
        <v>1455</v>
      </c>
      <c r="E60" s="29"/>
      <c r="F60" s="29" t="s">
        <v>2224</v>
      </c>
    </row>
    <row r="61" spans="1:6" ht="16.5">
      <c r="A61" s="19">
        <v>56</v>
      </c>
      <c r="B61" s="78">
        <v>141</v>
      </c>
      <c r="C61" s="79" t="s">
        <v>1117</v>
      </c>
      <c r="D61" s="80" t="s">
        <v>1455</v>
      </c>
      <c r="E61" s="29"/>
      <c r="F61" s="29"/>
    </row>
    <row r="62" spans="1:6" ht="16.5">
      <c r="A62" s="19">
        <v>57</v>
      </c>
      <c r="B62" s="78">
        <v>142</v>
      </c>
      <c r="C62" s="79" t="s">
        <v>1118</v>
      </c>
      <c r="D62" s="80" t="s">
        <v>1455</v>
      </c>
      <c r="E62" s="29"/>
      <c r="F62" s="29"/>
    </row>
    <row r="63" spans="1:6" ht="33">
      <c r="A63" s="19">
        <v>58</v>
      </c>
      <c r="B63" s="78">
        <v>146</v>
      </c>
      <c r="C63" s="79" t="s">
        <v>1935</v>
      </c>
      <c r="D63" s="80" t="s">
        <v>1455</v>
      </c>
      <c r="E63" s="29"/>
      <c r="F63" s="29"/>
    </row>
    <row r="64" spans="1:6" ht="16.5">
      <c r="A64" s="19">
        <v>59</v>
      </c>
      <c r="B64" s="78">
        <v>147</v>
      </c>
      <c r="C64" s="79" t="s">
        <v>1119</v>
      </c>
      <c r="D64" s="80" t="s">
        <v>1455</v>
      </c>
      <c r="E64" s="29"/>
      <c r="F64" s="29"/>
    </row>
    <row r="65" spans="1:6" ht="16.5">
      <c r="A65" s="19">
        <v>60</v>
      </c>
      <c r="B65" s="78">
        <v>148</v>
      </c>
      <c r="C65" s="79" t="s">
        <v>1120</v>
      </c>
      <c r="D65" s="80" t="s">
        <v>1455</v>
      </c>
      <c r="E65" s="29"/>
      <c r="F65" s="29"/>
    </row>
    <row r="66" spans="1:6" ht="16.5">
      <c r="A66" s="19">
        <v>61</v>
      </c>
      <c r="B66" s="78">
        <v>149</v>
      </c>
      <c r="C66" s="79" t="s">
        <v>1121</v>
      </c>
      <c r="D66" s="80" t="s">
        <v>1455</v>
      </c>
      <c r="E66" s="29"/>
      <c r="F66" s="29"/>
    </row>
    <row r="67" spans="1:6" ht="16.5">
      <c r="A67" s="19">
        <v>62</v>
      </c>
      <c r="B67" s="78">
        <v>150</v>
      </c>
      <c r="C67" s="79" t="s">
        <v>1122</v>
      </c>
      <c r="D67" s="80" t="s">
        <v>1455</v>
      </c>
      <c r="E67" s="29"/>
      <c r="F67" s="29"/>
    </row>
    <row r="68" spans="1:6" ht="16.5">
      <c r="A68" s="19">
        <v>63</v>
      </c>
      <c r="B68" s="78">
        <v>156</v>
      </c>
      <c r="C68" s="79" t="s">
        <v>1123</v>
      </c>
      <c r="D68" s="80" t="s">
        <v>1455</v>
      </c>
      <c r="E68" s="29"/>
      <c r="F68" s="29" t="s">
        <v>2222</v>
      </c>
    </row>
    <row r="69" spans="1:6" ht="16.5">
      <c r="A69" s="19">
        <v>64</v>
      </c>
      <c r="B69" s="78">
        <v>163</v>
      </c>
      <c r="C69" s="79" t="s">
        <v>1124</v>
      </c>
      <c r="D69" s="80" t="s">
        <v>1455</v>
      </c>
      <c r="E69" s="29"/>
      <c r="F69" s="29"/>
    </row>
    <row r="70" spans="1:6" ht="16.5">
      <c r="A70" s="19">
        <v>65</v>
      </c>
      <c r="B70" s="78">
        <v>167</v>
      </c>
      <c r="C70" s="79" t="s">
        <v>1125</v>
      </c>
      <c r="D70" s="80" t="s">
        <v>1455</v>
      </c>
      <c r="E70" s="29"/>
      <c r="F70" s="29"/>
    </row>
    <row r="71" spans="1:6" ht="16.5">
      <c r="A71" s="19">
        <v>66</v>
      </c>
      <c r="B71" s="78">
        <v>168</v>
      </c>
      <c r="C71" s="79" t="s">
        <v>1126</v>
      </c>
      <c r="D71" s="80" t="s">
        <v>1455</v>
      </c>
      <c r="E71" s="29"/>
      <c r="F71" s="29"/>
    </row>
    <row r="72" spans="1:6" ht="16.5">
      <c r="A72" s="19">
        <v>67</v>
      </c>
      <c r="B72" s="78">
        <v>169</v>
      </c>
      <c r="C72" s="79" t="s">
        <v>1127</v>
      </c>
      <c r="D72" s="80" t="s">
        <v>1455</v>
      </c>
      <c r="E72" s="29"/>
      <c r="F72" s="29"/>
    </row>
    <row r="73" spans="1:6" ht="16.5">
      <c r="A73" s="19">
        <v>68</v>
      </c>
      <c r="B73" s="78">
        <v>172</v>
      </c>
      <c r="C73" s="79" t="s">
        <v>1128</v>
      </c>
      <c r="D73" s="80" t="s">
        <v>1455</v>
      </c>
      <c r="E73" s="29"/>
      <c r="F73" s="29"/>
    </row>
    <row r="74" spans="1:6" ht="16.5">
      <c r="A74" s="19">
        <v>69</v>
      </c>
      <c r="B74" s="78">
        <v>173</v>
      </c>
      <c r="C74" s="79" t="s">
        <v>1129</v>
      </c>
      <c r="D74" s="80" t="s">
        <v>1455</v>
      </c>
      <c r="E74" s="29"/>
      <c r="F74" s="29"/>
    </row>
    <row r="75" spans="1:6" ht="16.5">
      <c r="A75" s="19">
        <v>70</v>
      </c>
      <c r="B75" s="78">
        <v>176</v>
      </c>
      <c r="C75" s="79" t="s">
        <v>1130</v>
      </c>
      <c r="D75" s="80" t="s">
        <v>1455</v>
      </c>
      <c r="E75" s="29"/>
      <c r="F75" s="29"/>
    </row>
    <row r="76" spans="1:6" ht="16.5">
      <c r="A76" s="19">
        <v>71</v>
      </c>
      <c r="B76" s="78">
        <v>177</v>
      </c>
      <c r="C76" s="79" t="s">
        <v>1131</v>
      </c>
      <c r="D76" s="80" t="s">
        <v>1455</v>
      </c>
      <c r="E76" s="29"/>
      <c r="F76" s="29" t="s">
        <v>2223</v>
      </c>
    </row>
    <row r="77" spans="1:6" ht="18.75" customHeight="1">
      <c r="A77" s="19">
        <v>72</v>
      </c>
      <c r="B77" s="78">
        <v>182</v>
      </c>
      <c r="C77" s="79" t="s">
        <v>1132</v>
      </c>
      <c r="D77" s="80" t="s">
        <v>1455</v>
      </c>
      <c r="E77" s="29"/>
      <c r="F77" s="29" t="s">
        <v>2225</v>
      </c>
    </row>
    <row r="78" spans="1:6" ht="16.5">
      <c r="A78" s="19">
        <v>73</v>
      </c>
      <c r="B78" s="78">
        <v>183</v>
      </c>
      <c r="C78" s="79" t="s">
        <v>1927</v>
      </c>
      <c r="D78" s="80" t="s">
        <v>1455</v>
      </c>
      <c r="E78" s="29"/>
      <c r="F78" s="29" t="s">
        <v>2222</v>
      </c>
    </row>
    <row r="79" spans="1:6" ht="16.5">
      <c r="A79" s="19">
        <v>74</v>
      </c>
      <c r="B79" s="78">
        <v>184</v>
      </c>
      <c r="C79" s="79" t="s">
        <v>1928</v>
      </c>
      <c r="D79" s="80" t="s">
        <v>1455</v>
      </c>
      <c r="E79" s="29"/>
      <c r="F79" s="29"/>
    </row>
    <row r="80" spans="1:6" ht="16.5">
      <c r="A80" s="19">
        <v>75</v>
      </c>
      <c r="B80" s="78">
        <v>185</v>
      </c>
      <c r="C80" s="79" t="s">
        <v>1133</v>
      </c>
      <c r="D80" s="80" t="s">
        <v>1455</v>
      </c>
      <c r="E80" s="29"/>
      <c r="F80" s="29"/>
    </row>
    <row r="81" spans="1:6" ht="16.5">
      <c r="A81" s="19">
        <v>76</v>
      </c>
      <c r="B81" s="78">
        <v>186</v>
      </c>
      <c r="C81" s="79" t="s">
        <v>1929</v>
      </c>
      <c r="D81" s="80" t="s">
        <v>1455</v>
      </c>
      <c r="E81" s="29"/>
      <c r="F81" s="29" t="s">
        <v>2223</v>
      </c>
    </row>
    <row r="82" spans="1:6" ht="18.75" customHeight="1">
      <c r="A82" s="19">
        <v>77</v>
      </c>
      <c r="B82" s="78">
        <v>187</v>
      </c>
      <c r="C82" s="79" t="s">
        <v>1134</v>
      </c>
      <c r="D82" s="80" t="s">
        <v>1455</v>
      </c>
      <c r="E82" s="29"/>
      <c r="F82" s="29" t="s">
        <v>2225</v>
      </c>
    </row>
    <row r="83" spans="1:6" ht="18.75" customHeight="1">
      <c r="A83" s="19">
        <v>78</v>
      </c>
      <c r="B83" s="78">
        <v>188</v>
      </c>
      <c r="C83" s="79" t="s">
        <v>1135</v>
      </c>
      <c r="D83" s="80" t="s">
        <v>1455</v>
      </c>
      <c r="E83" s="29"/>
      <c r="F83" s="29" t="s">
        <v>2225</v>
      </c>
    </row>
    <row r="84" spans="1:6" ht="18.75" customHeight="1">
      <c r="A84" s="19">
        <v>79</v>
      </c>
      <c r="B84" s="78">
        <v>189</v>
      </c>
      <c r="C84" s="79" t="s">
        <v>1136</v>
      </c>
      <c r="D84" s="80" t="s">
        <v>1455</v>
      </c>
      <c r="E84" s="29"/>
      <c r="F84" s="29" t="s">
        <v>2225</v>
      </c>
    </row>
    <row r="85" spans="1:6" ht="18.75" customHeight="1">
      <c r="A85" s="19">
        <v>80</v>
      </c>
      <c r="B85" s="78">
        <v>190</v>
      </c>
      <c r="C85" s="79" t="s">
        <v>1137</v>
      </c>
      <c r="D85" s="80" t="s">
        <v>1455</v>
      </c>
      <c r="E85" s="29"/>
      <c r="F85" s="29" t="s">
        <v>2225</v>
      </c>
    </row>
    <row r="86" spans="1:6" ht="18.75" customHeight="1">
      <c r="A86" s="19">
        <v>81</v>
      </c>
      <c r="B86" s="78">
        <v>192</v>
      </c>
      <c r="C86" s="79" t="s">
        <v>1138</v>
      </c>
      <c r="D86" s="80" t="s">
        <v>1455</v>
      </c>
      <c r="E86" s="29"/>
      <c r="F86" s="29" t="s">
        <v>2225</v>
      </c>
    </row>
    <row r="87" spans="1:6" ht="16.5">
      <c r="A87" s="19">
        <v>82</v>
      </c>
      <c r="B87" s="78">
        <v>194</v>
      </c>
      <c r="C87" s="79" t="s">
        <v>1921</v>
      </c>
      <c r="D87" s="80" t="s">
        <v>1455</v>
      </c>
      <c r="E87" s="29"/>
      <c r="F87" s="29"/>
    </row>
    <row r="88" spans="1:6" ht="16.5">
      <c r="A88" s="19">
        <v>83</v>
      </c>
      <c r="B88" s="78">
        <v>195</v>
      </c>
      <c r="C88" s="79" t="s">
        <v>1139</v>
      </c>
      <c r="D88" s="80" t="s">
        <v>1455</v>
      </c>
      <c r="E88" s="29"/>
      <c r="F88" s="29"/>
    </row>
    <row r="89" spans="1:6" ht="16.5">
      <c r="A89" s="19">
        <v>84</v>
      </c>
      <c r="B89" s="78">
        <v>196</v>
      </c>
      <c r="C89" s="79" t="s">
        <v>1140</v>
      </c>
      <c r="D89" s="80" t="s">
        <v>1455</v>
      </c>
      <c r="E89" s="29"/>
      <c r="F89" s="29"/>
    </row>
    <row r="90" spans="1:6" ht="16.5">
      <c r="A90" s="19">
        <v>85</v>
      </c>
      <c r="B90" s="78">
        <v>197</v>
      </c>
      <c r="C90" s="79" t="s">
        <v>1141</v>
      </c>
      <c r="D90" s="80" t="s">
        <v>1455</v>
      </c>
      <c r="E90" s="29"/>
      <c r="F90" s="29"/>
    </row>
    <row r="91" spans="1:6" ht="16.5">
      <c r="A91" s="19">
        <v>86</v>
      </c>
      <c r="B91" s="78">
        <v>199</v>
      </c>
      <c r="C91" s="79" t="s">
        <v>1142</v>
      </c>
      <c r="D91" s="80" t="s">
        <v>1455</v>
      </c>
      <c r="E91" s="29"/>
      <c r="F91" s="29"/>
    </row>
    <row r="92" spans="1:6" ht="18.75" customHeight="1">
      <c r="A92" s="19">
        <v>87</v>
      </c>
      <c r="B92" s="78">
        <v>200</v>
      </c>
      <c r="C92" s="79" t="s">
        <v>1143</v>
      </c>
      <c r="D92" s="80" t="s">
        <v>1455</v>
      </c>
      <c r="E92" s="29"/>
      <c r="F92" s="29" t="s">
        <v>2225</v>
      </c>
    </row>
    <row r="93" spans="1:6" ht="16.5">
      <c r="A93" s="19">
        <v>88</v>
      </c>
      <c r="B93" s="78">
        <v>201</v>
      </c>
      <c r="C93" s="79" t="s">
        <v>1144</v>
      </c>
      <c r="D93" s="80" t="s">
        <v>1455</v>
      </c>
      <c r="E93" s="29"/>
      <c r="F93" s="29" t="s">
        <v>2224</v>
      </c>
    </row>
    <row r="94" spans="1:6" ht="16.5">
      <c r="A94" s="19">
        <v>89</v>
      </c>
      <c r="B94" s="78">
        <v>202</v>
      </c>
      <c r="C94" s="79" t="s">
        <v>1145</v>
      </c>
      <c r="D94" s="80" t="s">
        <v>1455</v>
      </c>
      <c r="E94" s="29"/>
      <c r="F94" s="29"/>
    </row>
    <row r="95" spans="1:6" ht="18.75" customHeight="1">
      <c r="A95" s="19">
        <v>90</v>
      </c>
      <c r="B95" s="78">
        <v>203</v>
      </c>
      <c r="C95" s="79" t="s">
        <v>1146</v>
      </c>
      <c r="D95" s="80" t="s">
        <v>1455</v>
      </c>
      <c r="E95" s="29"/>
      <c r="F95" s="29" t="s">
        <v>2225</v>
      </c>
    </row>
    <row r="96" spans="1:6" ht="16.5">
      <c r="A96" s="19">
        <v>91</v>
      </c>
      <c r="B96" s="78">
        <v>204</v>
      </c>
      <c r="C96" s="79" t="s">
        <v>1147</v>
      </c>
      <c r="D96" s="80" t="s">
        <v>1455</v>
      </c>
      <c r="E96" s="29"/>
      <c r="F96" s="29"/>
    </row>
    <row r="97" spans="1:6" ht="16.5">
      <c r="A97" s="19">
        <v>92</v>
      </c>
      <c r="B97" s="78">
        <v>205</v>
      </c>
      <c r="C97" s="79" t="s">
        <v>1148</v>
      </c>
      <c r="D97" s="80" t="s">
        <v>1455</v>
      </c>
      <c r="E97" s="29"/>
      <c r="F97" s="29"/>
    </row>
    <row r="98" spans="1:6" ht="16.5">
      <c r="A98" s="74"/>
      <c r="B98" s="75"/>
      <c r="C98" s="13" t="s">
        <v>1149</v>
      </c>
      <c r="D98" s="81"/>
      <c r="E98" s="82"/>
      <c r="F98" s="83"/>
    </row>
    <row r="99" spans="1:6" ht="16.5">
      <c r="A99" s="19">
        <v>93</v>
      </c>
      <c r="B99" s="78">
        <v>269</v>
      </c>
      <c r="C99" s="79" t="s">
        <v>1150</v>
      </c>
      <c r="D99" s="80" t="s">
        <v>1455</v>
      </c>
      <c r="E99" s="29"/>
      <c r="F99" s="29"/>
    </row>
    <row r="100" spans="1:6" ht="16.5">
      <c r="A100" s="19">
        <v>94</v>
      </c>
      <c r="B100" s="78">
        <v>271</v>
      </c>
      <c r="C100" s="79" t="s">
        <v>1151</v>
      </c>
      <c r="D100" s="80" t="s">
        <v>1455</v>
      </c>
      <c r="E100" s="29"/>
      <c r="F100" s="29"/>
    </row>
    <row r="101" spans="1:6" ht="33">
      <c r="A101" s="19">
        <v>95</v>
      </c>
      <c r="B101" s="78">
        <v>286</v>
      </c>
      <c r="C101" s="79" t="s">
        <v>1152</v>
      </c>
      <c r="D101" s="80" t="s">
        <v>1455</v>
      </c>
      <c r="E101" s="29"/>
      <c r="F101" s="29"/>
    </row>
    <row r="102" spans="1:6" ht="33">
      <c r="A102" s="19">
        <v>96</v>
      </c>
      <c r="B102" s="78">
        <v>287</v>
      </c>
      <c r="C102" s="79" t="s">
        <v>1153</v>
      </c>
      <c r="D102" s="80" t="s">
        <v>1455</v>
      </c>
      <c r="E102" s="29"/>
      <c r="F102" s="29"/>
    </row>
    <row r="103" spans="1:6" ht="16.5">
      <c r="A103" s="19">
        <v>97</v>
      </c>
      <c r="B103" s="78">
        <v>309</v>
      </c>
      <c r="C103" s="79" t="s">
        <v>1154</v>
      </c>
      <c r="D103" s="80" t="s">
        <v>1455</v>
      </c>
      <c r="E103" s="29"/>
      <c r="F103" s="29"/>
    </row>
    <row r="104" spans="1:6" ht="16.5">
      <c r="A104" s="19">
        <v>98</v>
      </c>
      <c r="B104" s="78">
        <v>322</v>
      </c>
      <c r="C104" s="79" t="s">
        <v>1155</v>
      </c>
      <c r="D104" s="80" t="s">
        <v>1455</v>
      </c>
      <c r="E104" s="29"/>
      <c r="F104" s="29"/>
    </row>
    <row r="105" spans="1:6" ht="33">
      <c r="A105" s="19">
        <v>99</v>
      </c>
      <c r="B105" s="78">
        <v>330</v>
      </c>
      <c r="C105" s="79" t="s">
        <v>1156</v>
      </c>
      <c r="D105" s="80" t="s">
        <v>1455</v>
      </c>
      <c r="E105" s="29"/>
      <c r="F105" s="29"/>
    </row>
    <row r="106" spans="1:6" ht="16.5">
      <c r="A106" s="19">
        <v>100</v>
      </c>
      <c r="B106" s="78">
        <v>333</v>
      </c>
      <c r="C106" s="79" t="s">
        <v>1157</v>
      </c>
      <c r="D106" s="80" t="s">
        <v>1455</v>
      </c>
      <c r="E106" s="29"/>
      <c r="F106" s="29"/>
    </row>
    <row r="107" spans="1:6" ht="16.5">
      <c r="A107" s="19">
        <v>101</v>
      </c>
      <c r="B107" s="78">
        <v>348</v>
      </c>
      <c r="C107" s="79" t="s">
        <v>1158</v>
      </c>
      <c r="D107" s="80" t="s">
        <v>1455</v>
      </c>
      <c r="E107" s="29"/>
      <c r="F107" s="29"/>
    </row>
    <row r="108" spans="1:6" ht="16.5">
      <c r="A108" s="19">
        <v>102</v>
      </c>
      <c r="B108" s="78">
        <v>369</v>
      </c>
      <c r="C108" s="79" t="s">
        <v>1159</v>
      </c>
      <c r="D108" s="80" t="s">
        <v>1455</v>
      </c>
      <c r="E108" s="29"/>
      <c r="F108" s="29"/>
    </row>
    <row r="109" spans="1:6" ht="16.5">
      <c r="A109" s="19">
        <v>103</v>
      </c>
      <c r="B109" s="78">
        <v>385</v>
      </c>
      <c r="C109" s="79" t="s">
        <v>1160</v>
      </c>
      <c r="D109" s="80" t="s">
        <v>1455</v>
      </c>
      <c r="E109" s="29"/>
      <c r="F109" s="29"/>
    </row>
    <row r="110" spans="1:6" ht="16.5">
      <c r="A110" s="19">
        <v>104</v>
      </c>
      <c r="B110" s="78">
        <v>386</v>
      </c>
      <c r="C110" s="79" t="s">
        <v>1161</v>
      </c>
      <c r="D110" s="80" t="s">
        <v>1455</v>
      </c>
      <c r="E110" s="29"/>
      <c r="F110" s="29"/>
    </row>
    <row r="111" spans="1:6" ht="16.5">
      <c r="A111" s="19">
        <v>105</v>
      </c>
      <c r="B111" s="78">
        <v>427</v>
      </c>
      <c r="C111" s="79" t="s">
        <v>1162</v>
      </c>
      <c r="D111" s="80" t="s">
        <v>1455</v>
      </c>
      <c r="E111" s="29"/>
      <c r="F111" s="29"/>
    </row>
    <row r="112" spans="1:6" ht="16.5">
      <c r="A112" s="19">
        <v>106</v>
      </c>
      <c r="B112" s="78">
        <v>430</v>
      </c>
      <c r="C112" s="79" t="s">
        <v>1163</v>
      </c>
      <c r="D112" s="80" t="s">
        <v>1455</v>
      </c>
      <c r="E112" s="29"/>
      <c r="F112" s="29"/>
    </row>
    <row r="113" spans="1:6" ht="16.5">
      <c r="A113" s="19">
        <v>107</v>
      </c>
      <c r="B113" s="78">
        <v>432</v>
      </c>
      <c r="C113" s="79" t="s">
        <v>1164</v>
      </c>
      <c r="D113" s="80" t="s">
        <v>1455</v>
      </c>
      <c r="E113" s="29"/>
      <c r="F113" s="29"/>
    </row>
    <row r="114" spans="1:6" ht="16.5">
      <c r="A114" s="19">
        <v>108</v>
      </c>
      <c r="B114" s="78">
        <v>433</v>
      </c>
      <c r="C114" s="79" t="s">
        <v>1165</v>
      </c>
      <c r="D114" s="80" t="s">
        <v>1455</v>
      </c>
      <c r="E114" s="29"/>
      <c r="F114" s="29"/>
    </row>
    <row r="115" spans="1:6" ht="16.5">
      <c r="A115" s="19">
        <v>109</v>
      </c>
      <c r="B115" s="78">
        <v>450</v>
      </c>
      <c r="C115" s="79" t="s">
        <v>1166</v>
      </c>
      <c r="D115" s="80" t="s">
        <v>1455</v>
      </c>
      <c r="E115" s="29"/>
      <c r="F115" s="29"/>
    </row>
    <row r="116" spans="1:6" ht="16.5">
      <c r="A116" s="19">
        <v>110</v>
      </c>
      <c r="B116" s="78">
        <v>466</v>
      </c>
      <c r="C116" s="79" t="s">
        <v>1167</v>
      </c>
      <c r="D116" s="80" t="s">
        <v>1455</v>
      </c>
      <c r="E116" s="29"/>
      <c r="F116" s="29"/>
    </row>
    <row r="117" spans="1:6" ht="16.5">
      <c r="A117" s="19">
        <v>111</v>
      </c>
      <c r="B117" s="78">
        <v>467</v>
      </c>
      <c r="C117" s="79" t="s">
        <v>1168</v>
      </c>
      <c r="D117" s="80" t="s">
        <v>1455</v>
      </c>
      <c r="E117" s="29"/>
      <c r="F117" s="29"/>
    </row>
    <row r="118" spans="1:6" ht="16.5">
      <c r="A118" s="19">
        <v>112</v>
      </c>
      <c r="B118" s="84">
        <v>496</v>
      </c>
      <c r="C118" s="90" t="s">
        <v>1169</v>
      </c>
      <c r="D118" s="80" t="s">
        <v>1455</v>
      </c>
      <c r="E118" s="29"/>
      <c r="F118" s="29"/>
    </row>
    <row r="119" spans="1:6" ht="16.5">
      <c r="A119" s="19">
        <v>113</v>
      </c>
      <c r="B119" s="86">
        <v>503</v>
      </c>
      <c r="C119" s="19" t="s">
        <v>1170</v>
      </c>
      <c r="D119" s="80" t="s">
        <v>1455</v>
      </c>
      <c r="E119" s="29"/>
      <c r="F119" s="29"/>
    </row>
    <row r="120" spans="1:6" ht="16.5">
      <c r="A120" s="19">
        <v>114</v>
      </c>
      <c r="B120" s="86">
        <v>526</v>
      </c>
      <c r="C120" s="19" t="s">
        <v>1171</v>
      </c>
      <c r="D120" s="80" t="s">
        <v>1455</v>
      </c>
      <c r="E120" s="29"/>
      <c r="F120" s="29"/>
    </row>
    <row r="121" spans="1:6" ht="16.5">
      <c r="A121" s="19">
        <v>115</v>
      </c>
      <c r="B121" s="86">
        <v>528</v>
      </c>
      <c r="C121" s="19" t="s">
        <v>1172</v>
      </c>
      <c r="D121" s="80" t="s">
        <v>1455</v>
      </c>
      <c r="E121" s="29"/>
      <c r="F121" s="29"/>
    </row>
    <row r="122" spans="1:6" ht="16.5">
      <c r="A122" s="19">
        <v>116</v>
      </c>
      <c r="B122" s="86">
        <v>544</v>
      </c>
      <c r="C122" s="19" t="s">
        <v>1173</v>
      </c>
      <c r="D122" s="80" t="s">
        <v>1455</v>
      </c>
      <c r="E122" s="29"/>
      <c r="F122" s="29"/>
    </row>
    <row r="123" spans="1:6" ht="16.5">
      <c r="A123" s="19">
        <v>117</v>
      </c>
      <c r="B123" s="86">
        <v>550</v>
      </c>
      <c r="C123" s="19" t="s">
        <v>1174</v>
      </c>
      <c r="D123" s="80" t="s">
        <v>1455</v>
      </c>
      <c r="E123" s="29"/>
      <c r="F123" s="29"/>
    </row>
    <row r="124" spans="1:6" ht="16.5">
      <c r="A124" s="19">
        <v>118</v>
      </c>
      <c r="B124" s="86">
        <v>560</v>
      </c>
      <c r="C124" s="19" t="s">
        <v>1175</v>
      </c>
      <c r="D124" s="80" t="s">
        <v>1455</v>
      </c>
      <c r="E124" s="29"/>
      <c r="F124" s="29"/>
    </row>
    <row r="125" spans="1:6" ht="33">
      <c r="A125" s="19">
        <v>119</v>
      </c>
      <c r="B125" s="86">
        <v>561</v>
      </c>
      <c r="C125" s="19" t="s">
        <v>1176</v>
      </c>
      <c r="D125" s="80" t="s">
        <v>1455</v>
      </c>
      <c r="E125" s="29"/>
      <c r="F125" s="29"/>
    </row>
    <row r="126" spans="1:6" ht="16.5">
      <c r="A126" s="19">
        <v>120</v>
      </c>
      <c r="B126" s="86">
        <v>562</v>
      </c>
      <c r="C126" s="19" t="s">
        <v>1177</v>
      </c>
      <c r="D126" s="80" t="s">
        <v>1455</v>
      </c>
      <c r="E126" s="29"/>
      <c r="F126" s="29"/>
    </row>
    <row r="127" spans="1:6" ht="16.5">
      <c r="A127" s="19">
        <v>121</v>
      </c>
      <c r="B127" s="86">
        <v>563</v>
      </c>
      <c r="C127" s="19" t="s">
        <v>1178</v>
      </c>
      <c r="D127" s="80" t="s">
        <v>1455</v>
      </c>
      <c r="E127" s="29"/>
      <c r="F127" s="29"/>
    </row>
    <row r="128" spans="1:6" ht="16.5">
      <c r="A128" s="19">
        <v>122</v>
      </c>
      <c r="B128" s="86">
        <v>564</v>
      </c>
      <c r="C128" s="19" t="s">
        <v>1179</v>
      </c>
      <c r="D128" s="80" t="s">
        <v>1455</v>
      </c>
      <c r="E128" s="29"/>
      <c r="F128" s="29"/>
    </row>
    <row r="129" spans="1:6" ht="16.5">
      <c r="A129" s="19">
        <v>123</v>
      </c>
      <c r="B129" s="86">
        <v>577</v>
      </c>
      <c r="C129" s="19" t="s">
        <v>1180</v>
      </c>
      <c r="D129" s="80" t="s">
        <v>1455</v>
      </c>
      <c r="E129" s="29"/>
      <c r="F129" s="29"/>
    </row>
    <row r="130" spans="1:6" ht="16.5">
      <c r="A130" s="19">
        <v>124</v>
      </c>
      <c r="B130" s="86">
        <v>633</v>
      </c>
      <c r="C130" s="19" t="s">
        <v>1181</v>
      </c>
      <c r="D130" s="80" t="s">
        <v>1455</v>
      </c>
      <c r="E130" s="29"/>
      <c r="F130" s="29"/>
    </row>
    <row r="131" spans="1:6" ht="16.5">
      <c r="A131" s="19">
        <v>125</v>
      </c>
      <c r="B131" s="86">
        <v>638</v>
      </c>
      <c r="C131" s="19" t="s">
        <v>1182</v>
      </c>
      <c r="D131" s="80" t="s">
        <v>1455</v>
      </c>
      <c r="E131" s="29"/>
      <c r="F131" s="29"/>
    </row>
    <row r="132" spans="1:6" ht="16.5">
      <c r="A132" s="19">
        <v>126</v>
      </c>
      <c r="B132" s="86">
        <v>653</v>
      </c>
      <c r="C132" s="19" t="s">
        <v>1183</v>
      </c>
      <c r="D132" s="80" t="s">
        <v>1455</v>
      </c>
      <c r="E132" s="29"/>
      <c r="F132" s="29"/>
    </row>
    <row r="133" spans="1:6" ht="16.5">
      <c r="A133" s="19">
        <v>127</v>
      </c>
      <c r="B133" s="86">
        <v>758</v>
      </c>
      <c r="C133" s="54" t="s">
        <v>1184</v>
      </c>
      <c r="D133" s="80" t="s">
        <v>1455</v>
      </c>
      <c r="E133" s="29"/>
      <c r="F133" s="29"/>
    </row>
    <row r="134" spans="1:6" ht="33">
      <c r="A134" s="19">
        <v>128</v>
      </c>
      <c r="B134" s="86">
        <v>759</v>
      </c>
      <c r="C134" s="19" t="s">
        <v>1185</v>
      </c>
      <c r="D134" s="80" t="s">
        <v>1455</v>
      </c>
      <c r="E134" s="29"/>
      <c r="F134" s="29"/>
    </row>
    <row r="135" spans="1:6" ht="33">
      <c r="A135" s="19">
        <v>129</v>
      </c>
      <c r="B135" s="86">
        <v>760</v>
      </c>
      <c r="C135" s="19" t="s">
        <v>1186</v>
      </c>
      <c r="D135" s="80" t="s">
        <v>1455</v>
      </c>
      <c r="E135" s="29"/>
      <c r="F135" s="29"/>
    </row>
    <row r="136" spans="1:6" ht="33">
      <c r="A136" s="19">
        <v>130</v>
      </c>
      <c r="B136" s="86">
        <v>761</v>
      </c>
      <c r="C136" s="19" t="s">
        <v>1187</v>
      </c>
      <c r="D136" s="80" t="s">
        <v>1455</v>
      </c>
      <c r="E136" s="29"/>
      <c r="F136" s="29"/>
    </row>
    <row r="137" spans="1:6" ht="16.5">
      <c r="A137" s="19">
        <v>131</v>
      </c>
      <c r="B137" s="86">
        <v>762</v>
      </c>
      <c r="C137" s="19" t="s">
        <v>1188</v>
      </c>
      <c r="D137" s="80" t="s">
        <v>1455</v>
      </c>
      <c r="E137" s="29"/>
      <c r="F137" s="29"/>
    </row>
    <row r="138" spans="1:6" ht="16.5">
      <c r="A138" s="19">
        <v>132</v>
      </c>
      <c r="B138" s="86">
        <v>764</v>
      </c>
      <c r="C138" s="19" t="s">
        <v>1189</v>
      </c>
      <c r="D138" s="80" t="s">
        <v>1455</v>
      </c>
      <c r="E138" s="29"/>
      <c r="F138" s="29"/>
    </row>
    <row r="139" spans="1:6" ht="16.5">
      <c r="A139" s="19">
        <v>133</v>
      </c>
      <c r="B139" s="86">
        <v>768</v>
      </c>
      <c r="C139" s="19" t="s">
        <v>1190</v>
      </c>
      <c r="D139" s="80" t="s">
        <v>1455</v>
      </c>
      <c r="E139" s="29"/>
      <c r="F139" s="29"/>
    </row>
    <row r="140" spans="1:6" ht="16.5">
      <c r="A140" s="19">
        <v>134</v>
      </c>
      <c r="B140" s="86">
        <v>769</v>
      </c>
      <c r="C140" s="19" t="s">
        <v>1191</v>
      </c>
      <c r="D140" s="80" t="s">
        <v>1455</v>
      </c>
      <c r="E140" s="29"/>
      <c r="F140" s="29"/>
    </row>
    <row r="141" spans="1:6" ht="33">
      <c r="A141" s="19">
        <v>135</v>
      </c>
      <c r="B141" s="86">
        <v>785</v>
      </c>
      <c r="C141" s="19" t="s">
        <v>1192</v>
      </c>
      <c r="D141" s="80" t="s">
        <v>1455</v>
      </c>
      <c r="E141" s="29"/>
      <c r="F141" s="29"/>
    </row>
    <row r="142" spans="1:6" ht="33">
      <c r="A142" s="19">
        <v>136</v>
      </c>
      <c r="B142" s="86">
        <v>786</v>
      </c>
      <c r="C142" s="19" t="s">
        <v>1193</v>
      </c>
      <c r="D142" s="80" t="s">
        <v>1455</v>
      </c>
      <c r="E142" s="29"/>
      <c r="F142" s="29"/>
    </row>
    <row r="143" spans="1:6" ht="16.5">
      <c r="A143" s="19">
        <v>137</v>
      </c>
      <c r="B143" s="86">
        <v>787</v>
      </c>
      <c r="C143" s="54" t="s">
        <v>1194</v>
      </c>
      <c r="D143" s="80" t="s">
        <v>1455</v>
      </c>
      <c r="E143" s="29"/>
      <c r="F143" s="29"/>
    </row>
    <row r="144" spans="1:6" ht="16.5">
      <c r="A144" s="19">
        <v>138</v>
      </c>
      <c r="B144" s="86">
        <v>788</v>
      </c>
      <c r="C144" s="19" t="s">
        <v>1195</v>
      </c>
      <c r="D144" s="80" t="s">
        <v>1455</v>
      </c>
      <c r="E144" s="29"/>
      <c r="F144" s="29"/>
    </row>
    <row r="145" spans="1:6" ht="33">
      <c r="A145" s="19">
        <v>139</v>
      </c>
      <c r="B145" s="86">
        <v>791</v>
      </c>
      <c r="C145" s="19" t="s">
        <v>1196</v>
      </c>
      <c r="D145" s="80" t="s">
        <v>1455</v>
      </c>
      <c r="E145" s="29"/>
      <c r="F145" s="29"/>
    </row>
    <row r="146" spans="1:6" ht="33">
      <c r="A146" s="19">
        <v>140</v>
      </c>
      <c r="B146" s="86">
        <v>794</v>
      </c>
      <c r="C146" s="19" t="s">
        <v>1197</v>
      </c>
      <c r="D146" s="80" t="s">
        <v>1455</v>
      </c>
      <c r="E146" s="29"/>
      <c r="F146" s="29"/>
    </row>
    <row r="147" spans="1:6" ht="16.5">
      <c r="A147" s="19">
        <v>141</v>
      </c>
      <c r="B147" s="86">
        <v>889</v>
      </c>
      <c r="C147" s="19" t="s">
        <v>1198</v>
      </c>
      <c r="D147" s="80" t="s">
        <v>1455</v>
      </c>
      <c r="E147" s="29"/>
      <c r="F147" s="29"/>
    </row>
    <row r="148" spans="1:6" ht="16.5">
      <c r="A148" s="19">
        <v>142</v>
      </c>
      <c r="B148" s="86">
        <v>891</v>
      </c>
      <c r="C148" s="19" t="s">
        <v>1199</v>
      </c>
      <c r="D148" s="80" t="s">
        <v>1455</v>
      </c>
      <c r="E148" s="29"/>
      <c r="F148" s="29"/>
    </row>
    <row r="149" spans="1:6" ht="16.5">
      <c r="A149" s="19">
        <v>143</v>
      </c>
      <c r="B149" s="86">
        <v>892</v>
      </c>
      <c r="C149" s="19" t="s">
        <v>1200</v>
      </c>
      <c r="D149" s="80" t="s">
        <v>1455</v>
      </c>
      <c r="E149" s="29"/>
      <c r="F149" s="29"/>
    </row>
    <row r="150" spans="1:6" ht="16.5">
      <c r="A150" s="19">
        <v>144</v>
      </c>
      <c r="B150" s="86">
        <v>899</v>
      </c>
      <c r="C150" s="19" t="s">
        <v>1201</v>
      </c>
      <c r="D150" s="80" t="s">
        <v>1455</v>
      </c>
      <c r="E150" s="29"/>
      <c r="F150" s="29"/>
    </row>
    <row r="151" spans="1:6" ht="16.5">
      <c r="A151" s="19">
        <v>145</v>
      </c>
      <c r="B151" s="86">
        <v>1061</v>
      </c>
      <c r="C151" s="19" t="s">
        <v>1202</v>
      </c>
      <c r="D151" s="80" t="s">
        <v>1455</v>
      </c>
      <c r="E151" s="29"/>
      <c r="F151" s="29"/>
    </row>
    <row r="152" spans="1:6" ht="16.5">
      <c r="A152" s="19">
        <v>146</v>
      </c>
      <c r="B152" s="86">
        <v>1065</v>
      </c>
      <c r="C152" s="19" t="s">
        <v>1203</v>
      </c>
      <c r="D152" s="80" t="s">
        <v>1455</v>
      </c>
      <c r="E152" s="29"/>
      <c r="F152" s="29"/>
    </row>
    <row r="153" spans="1:6" ht="16.5">
      <c r="A153" s="19">
        <v>147</v>
      </c>
      <c r="B153" s="86">
        <v>1081</v>
      </c>
      <c r="C153" s="19" t="s">
        <v>1204</v>
      </c>
      <c r="D153" s="80" t="s">
        <v>1455</v>
      </c>
      <c r="E153" s="29"/>
      <c r="F153" s="29"/>
    </row>
    <row r="154" spans="1:6" ht="33">
      <c r="A154" s="19">
        <v>148</v>
      </c>
      <c r="B154" s="86">
        <v>1095</v>
      </c>
      <c r="C154" s="19" t="s">
        <v>1205</v>
      </c>
      <c r="D154" s="80" t="s">
        <v>1455</v>
      </c>
      <c r="E154" s="29"/>
      <c r="F154" s="29"/>
    </row>
    <row r="155" spans="1:6" ht="16.5">
      <c r="A155" s="19">
        <v>149</v>
      </c>
      <c r="B155" s="86">
        <v>1117</v>
      </c>
      <c r="C155" s="19" t="s">
        <v>1206</v>
      </c>
      <c r="D155" s="80" t="s">
        <v>1455</v>
      </c>
      <c r="E155" s="29"/>
      <c r="F155" s="29"/>
    </row>
    <row r="156" spans="1:6" ht="16.5">
      <c r="A156" s="19">
        <v>150</v>
      </c>
      <c r="B156" s="86">
        <v>1129</v>
      </c>
      <c r="C156" s="54" t="s">
        <v>1207</v>
      </c>
      <c r="D156" s="80" t="s">
        <v>1455</v>
      </c>
      <c r="E156" s="29"/>
      <c r="F156" s="29"/>
    </row>
    <row r="157" spans="1:6" ht="16.5">
      <c r="A157" s="19">
        <v>151</v>
      </c>
      <c r="B157" s="86">
        <v>1134</v>
      </c>
      <c r="C157" s="19" t="s">
        <v>1208</v>
      </c>
      <c r="D157" s="80" t="s">
        <v>1455</v>
      </c>
      <c r="E157" s="29"/>
      <c r="F157" s="29"/>
    </row>
    <row r="158" spans="1:6" ht="16.5">
      <c r="A158" s="74"/>
      <c r="B158" s="75"/>
      <c r="C158" s="13" t="s">
        <v>1209</v>
      </c>
      <c r="D158" s="81"/>
      <c r="E158" s="82"/>
      <c r="F158" s="83"/>
    </row>
    <row r="159" spans="1:6" ht="16.5">
      <c r="A159" s="19">
        <v>152</v>
      </c>
      <c r="B159" s="86">
        <v>1627</v>
      </c>
      <c r="C159" s="19" t="s">
        <v>1210</v>
      </c>
      <c r="D159" s="87" t="s">
        <v>1455</v>
      </c>
      <c r="E159" s="29"/>
      <c r="F159" s="29"/>
    </row>
    <row r="160" spans="1:6" ht="16.5">
      <c r="A160" s="19">
        <v>153</v>
      </c>
      <c r="B160" s="86">
        <v>1668</v>
      </c>
      <c r="C160" s="19" t="s">
        <v>1211</v>
      </c>
      <c r="D160" s="87" t="s">
        <v>1455</v>
      </c>
      <c r="E160" s="29"/>
      <c r="F160" s="29"/>
    </row>
    <row r="161" spans="1:6" ht="16.5">
      <c r="A161" s="19">
        <v>154</v>
      </c>
      <c r="B161" s="86">
        <v>1684</v>
      </c>
      <c r="C161" s="19" t="s">
        <v>1212</v>
      </c>
      <c r="D161" s="87" t="s">
        <v>1455</v>
      </c>
      <c r="E161" s="29"/>
      <c r="F161" s="29"/>
    </row>
    <row r="162" spans="1:6" ht="16.5">
      <c r="A162" s="19">
        <v>155</v>
      </c>
      <c r="B162" s="86">
        <v>1685</v>
      </c>
      <c r="C162" s="19" t="s">
        <v>1213</v>
      </c>
      <c r="D162" s="87" t="s">
        <v>1455</v>
      </c>
      <c r="E162" s="29"/>
      <c r="F162" s="29"/>
    </row>
    <row r="163" spans="1:6" ht="16.5">
      <c r="A163" s="19">
        <v>156</v>
      </c>
      <c r="B163" s="86">
        <v>1687</v>
      </c>
      <c r="C163" s="19" t="s">
        <v>1214</v>
      </c>
      <c r="D163" s="87" t="s">
        <v>1455</v>
      </c>
      <c r="E163" s="29"/>
      <c r="F163" s="29"/>
    </row>
    <row r="164" spans="1:6" ht="16.5">
      <c r="A164" s="19">
        <v>157</v>
      </c>
      <c r="B164" s="86">
        <v>1689</v>
      </c>
      <c r="C164" s="19" t="s">
        <v>1215</v>
      </c>
      <c r="D164" s="87" t="s">
        <v>1455</v>
      </c>
      <c r="E164" s="29"/>
      <c r="F164" s="29"/>
    </row>
    <row r="165" spans="1:6" ht="33">
      <c r="A165" s="19">
        <v>158</v>
      </c>
      <c r="B165" s="86">
        <v>1704</v>
      </c>
      <c r="C165" s="19" t="s">
        <v>1216</v>
      </c>
      <c r="D165" s="87" t="s">
        <v>1455</v>
      </c>
      <c r="E165" s="29"/>
      <c r="F165" s="29"/>
    </row>
    <row r="166" spans="1:6" ht="33">
      <c r="A166" s="19">
        <v>159</v>
      </c>
      <c r="B166" s="86">
        <v>1705</v>
      </c>
      <c r="C166" s="19" t="s">
        <v>1217</v>
      </c>
      <c r="D166" s="87" t="s">
        <v>1455</v>
      </c>
      <c r="E166" s="29"/>
      <c r="F166" s="29"/>
    </row>
    <row r="167" spans="1:6" ht="16.5">
      <c r="A167" s="19">
        <v>160</v>
      </c>
      <c r="B167" s="86">
        <v>1707</v>
      </c>
      <c r="C167" s="19" t="s">
        <v>1218</v>
      </c>
      <c r="D167" s="87" t="s">
        <v>1455</v>
      </c>
      <c r="E167" s="29"/>
      <c r="F167" s="29"/>
    </row>
    <row r="168" spans="1:6" ht="16.5">
      <c r="A168" s="19">
        <v>161</v>
      </c>
      <c r="B168" s="86">
        <v>1708</v>
      </c>
      <c r="C168" s="19" t="s">
        <v>1219</v>
      </c>
      <c r="D168" s="87" t="s">
        <v>1455</v>
      </c>
      <c r="E168" s="29"/>
      <c r="F168" s="29"/>
    </row>
    <row r="169" spans="1:6" ht="16.5">
      <c r="A169" s="19">
        <v>162</v>
      </c>
      <c r="B169" s="86">
        <v>1710</v>
      </c>
      <c r="C169" s="19" t="s">
        <v>1220</v>
      </c>
      <c r="D169" s="87" t="s">
        <v>1455</v>
      </c>
      <c r="E169" s="29"/>
      <c r="F169" s="29"/>
    </row>
    <row r="170" spans="1:6" ht="16.5">
      <c r="A170" s="19">
        <v>163</v>
      </c>
      <c r="B170" s="86">
        <v>1727</v>
      </c>
      <c r="C170" s="19" t="s">
        <v>1221</v>
      </c>
      <c r="D170" s="87" t="s">
        <v>1455</v>
      </c>
      <c r="E170" s="29"/>
      <c r="F170" s="29"/>
    </row>
    <row r="171" spans="1:6" ht="16.5">
      <c r="A171" s="19">
        <v>164</v>
      </c>
      <c r="B171" s="86">
        <v>1729</v>
      </c>
      <c r="C171" s="19" t="s">
        <v>1222</v>
      </c>
      <c r="D171" s="87" t="s">
        <v>1455</v>
      </c>
      <c r="E171" s="29"/>
      <c r="F171" s="29"/>
    </row>
    <row r="172" spans="1:6" ht="16.5">
      <c r="A172" s="19">
        <v>165</v>
      </c>
      <c r="B172" s="86">
        <v>1730</v>
      </c>
      <c r="C172" s="19" t="s">
        <v>1223</v>
      </c>
      <c r="D172" s="87" t="s">
        <v>1455</v>
      </c>
      <c r="E172" s="29"/>
      <c r="F172" s="29"/>
    </row>
    <row r="173" spans="1:6" ht="16.5">
      <c r="A173" s="19">
        <v>166</v>
      </c>
      <c r="B173" s="86">
        <v>1740</v>
      </c>
      <c r="C173" s="19" t="s">
        <v>1224</v>
      </c>
      <c r="D173" s="87" t="s">
        <v>1455</v>
      </c>
      <c r="E173" s="29"/>
      <c r="F173" s="29"/>
    </row>
    <row r="174" spans="1:6" ht="33">
      <c r="A174" s="19">
        <v>167</v>
      </c>
      <c r="B174" s="86">
        <v>1748</v>
      </c>
      <c r="C174" s="19" t="s">
        <v>1225</v>
      </c>
      <c r="D174" s="87" t="s">
        <v>1455</v>
      </c>
      <c r="E174" s="29"/>
      <c r="F174" s="29"/>
    </row>
    <row r="175" spans="1:6" ht="16.5">
      <c r="A175" s="19">
        <v>168</v>
      </c>
      <c r="B175" s="86">
        <v>1751</v>
      </c>
      <c r="C175" s="19" t="s">
        <v>1226</v>
      </c>
      <c r="D175" s="87" t="s">
        <v>1455</v>
      </c>
      <c r="E175" s="29"/>
      <c r="F175" s="29"/>
    </row>
    <row r="176" spans="1:6" ht="16.5">
      <c r="A176" s="19">
        <v>169</v>
      </c>
      <c r="B176" s="86">
        <v>1754</v>
      </c>
      <c r="C176" s="19" t="s">
        <v>1227</v>
      </c>
      <c r="D176" s="87" t="s">
        <v>1455</v>
      </c>
      <c r="E176" s="29"/>
      <c r="F176" s="29"/>
    </row>
    <row r="177" spans="1:6" ht="16.5">
      <c r="A177" s="19">
        <v>170</v>
      </c>
      <c r="B177" s="86">
        <v>1764</v>
      </c>
      <c r="C177" s="19" t="s">
        <v>1228</v>
      </c>
      <c r="D177" s="87" t="s">
        <v>1455</v>
      </c>
      <c r="E177" s="29"/>
      <c r="F177" s="29"/>
    </row>
    <row r="178" spans="1:6" ht="16.5">
      <c r="A178" s="19">
        <v>171</v>
      </c>
      <c r="B178" s="86">
        <v>1765</v>
      </c>
      <c r="C178" s="19" t="s">
        <v>1229</v>
      </c>
      <c r="D178" s="87" t="s">
        <v>1455</v>
      </c>
      <c r="E178" s="29"/>
      <c r="F178" s="29"/>
    </row>
    <row r="179" spans="1:6" ht="16.5">
      <c r="A179" s="19">
        <v>172</v>
      </c>
      <c r="B179" s="86">
        <v>1766</v>
      </c>
      <c r="C179" s="19" t="s">
        <v>1230</v>
      </c>
      <c r="D179" s="87" t="s">
        <v>1455</v>
      </c>
      <c r="E179" s="29"/>
      <c r="F179" s="29"/>
    </row>
    <row r="180" spans="1:6" ht="16.5">
      <c r="A180" s="19">
        <v>173</v>
      </c>
      <c r="B180" s="86">
        <v>1772</v>
      </c>
      <c r="C180" s="19" t="s">
        <v>1231</v>
      </c>
      <c r="D180" s="87" t="s">
        <v>1455</v>
      </c>
      <c r="E180" s="29"/>
      <c r="F180" s="29"/>
    </row>
    <row r="181" spans="1:6" ht="16.5">
      <c r="A181" s="19">
        <v>174</v>
      </c>
      <c r="B181" s="86">
        <v>1777</v>
      </c>
      <c r="C181" s="19" t="s">
        <v>1232</v>
      </c>
      <c r="D181" s="87" t="s">
        <v>1455</v>
      </c>
      <c r="E181" s="29"/>
      <c r="F181" s="29"/>
    </row>
    <row r="182" spans="1:6" ht="33">
      <c r="A182" s="19">
        <v>175</v>
      </c>
      <c r="B182" s="86">
        <v>1781</v>
      </c>
      <c r="C182" s="19" t="s">
        <v>1233</v>
      </c>
      <c r="D182" s="87" t="s">
        <v>1455</v>
      </c>
      <c r="E182" s="29"/>
      <c r="F182" s="29"/>
    </row>
    <row r="183" spans="1:6" ht="33">
      <c r="A183" s="19">
        <v>176</v>
      </c>
      <c r="B183" s="86">
        <v>1782</v>
      </c>
      <c r="C183" s="19" t="s">
        <v>1234</v>
      </c>
      <c r="D183" s="87" t="s">
        <v>1455</v>
      </c>
      <c r="E183" s="29"/>
      <c r="F183" s="29"/>
    </row>
    <row r="184" spans="1:6" ht="33">
      <c r="A184" s="19">
        <v>177</v>
      </c>
      <c r="B184" s="86">
        <v>1783</v>
      </c>
      <c r="C184" s="19" t="s">
        <v>1235</v>
      </c>
      <c r="D184" s="87" t="s">
        <v>1455</v>
      </c>
      <c r="E184" s="29"/>
      <c r="F184" s="29"/>
    </row>
    <row r="185" spans="1:6" ht="33">
      <c r="A185" s="19">
        <v>178</v>
      </c>
      <c r="B185" s="86">
        <v>1784</v>
      </c>
      <c r="C185" s="19" t="s">
        <v>1236</v>
      </c>
      <c r="D185" s="87" t="s">
        <v>1455</v>
      </c>
      <c r="E185" s="29"/>
      <c r="F185" s="29"/>
    </row>
    <row r="186" spans="1:6" ht="33">
      <c r="A186" s="19">
        <v>179</v>
      </c>
      <c r="B186" s="86">
        <v>1785</v>
      </c>
      <c r="C186" s="19" t="s">
        <v>1237</v>
      </c>
      <c r="D186" s="87" t="s">
        <v>1455</v>
      </c>
      <c r="E186" s="29"/>
      <c r="F186" s="29"/>
    </row>
    <row r="187" spans="1:6" ht="33">
      <c r="A187" s="19">
        <v>180</v>
      </c>
      <c r="B187" s="86">
        <v>1786</v>
      </c>
      <c r="C187" s="19" t="s">
        <v>1238</v>
      </c>
      <c r="D187" s="87" t="s">
        <v>1455</v>
      </c>
      <c r="E187" s="29"/>
      <c r="F187" s="29"/>
    </row>
    <row r="188" spans="1:6" ht="16.5">
      <c r="A188" s="19">
        <v>181</v>
      </c>
      <c r="B188" s="86">
        <v>1787</v>
      </c>
      <c r="C188" s="19" t="s">
        <v>1239</v>
      </c>
      <c r="D188" s="87" t="s">
        <v>1455</v>
      </c>
      <c r="E188" s="29"/>
      <c r="F188" s="29"/>
    </row>
    <row r="189" spans="1:6" ht="16.5">
      <c r="A189" s="19">
        <v>182</v>
      </c>
      <c r="B189" s="86">
        <v>1788</v>
      </c>
      <c r="C189" s="19" t="s">
        <v>1240</v>
      </c>
      <c r="D189" s="87" t="s">
        <v>1455</v>
      </c>
      <c r="E189" s="29"/>
      <c r="F189" s="29"/>
    </row>
    <row r="190" spans="1:6" ht="16.5">
      <c r="A190" s="19">
        <v>183</v>
      </c>
      <c r="B190" s="86">
        <v>1789</v>
      </c>
      <c r="C190" s="19" t="s">
        <v>1241</v>
      </c>
      <c r="D190" s="87" t="s">
        <v>1455</v>
      </c>
      <c r="E190" s="29"/>
      <c r="F190" s="29"/>
    </row>
    <row r="191" spans="1:6" ht="16.5">
      <c r="A191" s="19">
        <v>184</v>
      </c>
      <c r="B191" s="86">
        <v>1793</v>
      </c>
      <c r="C191" s="19" t="s">
        <v>1242</v>
      </c>
      <c r="D191" s="87" t="s">
        <v>1455</v>
      </c>
      <c r="E191" s="29"/>
      <c r="F191" s="29"/>
    </row>
    <row r="192" spans="1:6" ht="16.5">
      <c r="A192" s="19">
        <v>185</v>
      </c>
      <c r="B192" s="86">
        <v>1796</v>
      </c>
      <c r="C192" s="54" t="s">
        <v>1243</v>
      </c>
      <c r="D192" s="87" t="s">
        <v>1455</v>
      </c>
      <c r="E192" s="29"/>
      <c r="F192" s="29"/>
    </row>
    <row r="193" spans="1:6" ht="16.5">
      <c r="A193" s="19">
        <v>186</v>
      </c>
      <c r="B193" s="86">
        <v>1797</v>
      </c>
      <c r="C193" s="19" t="s">
        <v>1244</v>
      </c>
      <c r="D193" s="87" t="s">
        <v>1455</v>
      </c>
      <c r="E193" s="29"/>
      <c r="F193" s="29"/>
    </row>
    <row r="194" spans="1:6" ht="16.5">
      <c r="A194" s="19">
        <v>187</v>
      </c>
      <c r="B194" s="86">
        <v>1798</v>
      </c>
      <c r="C194" s="19" t="s">
        <v>1245</v>
      </c>
      <c r="D194" s="87" t="s">
        <v>1455</v>
      </c>
      <c r="E194" s="29"/>
      <c r="F194" s="29"/>
    </row>
    <row r="195" spans="1:6" ht="16.5">
      <c r="A195" s="19">
        <v>188</v>
      </c>
      <c r="B195" s="86">
        <v>1799</v>
      </c>
      <c r="C195" s="19" t="s">
        <v>1246</v>
      </c>
      <c r="D195" s="87" t="s">
        <v>1455</v>
      </c>
      <c r="E195" s="29"/>
      <c r="F195" s="29"/>
    </row>
    <row r="196" spans="1:6" ht="33">
      <c r="A196" s="19">
        <v>189</v>
      </c>
      <c r="B196" s="86">
        <v>1801</v>
      </c>
      <c r="C196" s="19" t="s">
        <v>1247</v>
      </c>
      <c r="D196" s="87" t="s">
        <v>1454</v>
      </c>
      <c r="E196" s="29"/>
      <c r="F196" s="29"/>
    </row>
    <row r="197" spans="1:6" ht="16.5">
      <c r="A197" s="19">
        <v>190</v>
      </c>
      <c r="B197" s="86">
        <v>1803</v>
      </c>
      <c r="C197" s="19" t="s">
        <v>1248</v>
      </c>
      <c r="D197" s="87" t="s">
        <v>1455</v>
      </c>
      <c r="E197" s="29"/>
      <c r="F197" s="29"/>
    </row>
    <row r="198" spans="1:6" ht="16.5">
      <c r="A198" s="19">
        <v>191</v>
      </c>
      <c r="B198" s="86">
        <v>1804</v>
      </c>
      <c r="C198" s="19" t="s">
        <v>1249</v>
      </c>
      <c r="D198" s="87" t="s">
        <v>1455</v>
      </c>
      <c r="E198" s="29"/>
      <c r="F198" s="29"/>
    </row>
    <row r="199" spans="1:6" ht="16.5">
      <c r="A199" s="19">
        <v>192</v>
      </c>
      <c r="B199" s="86">
        <v>1805</v>
      </c>
      <c r="C199" s="19" t="s">
        <v>1250</v>
      </c>
      <c r="D199" s="87" t="s">
        <v>1455</v>
      </c>
      <c r="E199" s="29"/>
      <c r="F199" s="29"/>
    </row>
    <row r="200" spans="1:6" ht="16.5">
      <c r="A200" s="19">
        <v>193</v>
      </c>
      <c r="B200" s="86">
        <v>1845</v>
      </c>
      <c r="C200" s="19" t="s">
        <v>1251</v>
      </c>
      <c r="D200" s="87" t="s">
        <v>1455</v>
      </c>
      <c r="E200" s="29"/>
      <c r="F200" s="29"/>
    </row>
    <row r="201" spans="1:6" ht="16.5">
      <c r="A201" s="19">
        <v>194</v>
      </c>
      <c r="B201" s="86">
        <v>1847</v>
      </c>
      <c r="C201" s="19" t="s">
        <v>1252</v>
      </c>
      <c r="D201" s="87" t="s">
        <v>1455</v>
      </c>
      <c r="E201" s="29"/>
      <c r="F201" s="29"/>
    </row>
    <row r="202" spans="1:6" ht="16.5">
      <c r="A202" s="19">
        <v>195</v>
      </c>
      <c r="B202" s="86">
        <v>1848</v>
      </c>
      <c r="C202" s="19" t="s">
        <v>1253</v>
      </c>
      <c r="D202" s="87" t="s">
        <v>1455</v>
      </c>
      <c r="E202" s="29"/>
      <c r="F202" s="29"/>
    </row>
    <row r="203" spans="1:6" ht="16.5">
      <c r="A203" s="19">
        <v>196</v>
      </c>
      <c r="B203" s="86">
        <v>1850</v>
      </c>
      <c r="C203" s="19" t="s">
        <v>1254</v>
      </c>
      <c r="D203" s="87" t="s">
        <v>1455</v>
      </c>
      <c r="E203" s="29"/>
      <c r="F203" s="29"/>
    </row>
    <row r="204" spans="1:6" ht="16.5">
      <c r="A204" s="19">
        <v>197</v>
      </c>
      <c r="B204" s="86">
        <v>1851</v>
      </c>
      <c r="C204" s="19" t="s">
        <v>1255</v>
      </c>
      <c r="D204" s="87" t="s">
        <v>1455</v>
      </c>
      <c r="E204" s="29"/>
      <c r="F204" s="29"/>
    </row>
    <row r="205" spans="1:6" ht="16.5">
      <c r="A205" s="19">
        <v>198</v>
      </c>
      <c r="B205" s="86">
        <v>1853</v>
      </c>
      <c r="C205" s="19" t="s">
        <v>1256</v>
      </c>
      <c r="D205" s="87" t="s">
        <v>1455</v>
      </c>
      <c r="E205" s="29"/>
      <c r="F205" s="29"/>
    </row>
    <row r="206" spans="1:6" ht="16.5">
      <c r="A206" s="19">
        <v>199</v>
      </c>
      <c r="B206" s="86">
        <v>1868</v>
      </c>
      <c r="C206" s="19" t="s">
        <v>1257</v>
      </c>
      <c r="D206" s="87" t="s">
        <v>1455</v>
      </c>
      <c r="E206" s="29"/>
      <c r="F206" s="29"/>
    </row>
    <row r="207" spans="1:6" ht="16.5">
      <c r="A207" s="19">
        <v>200</v>
      </c>
      <c r="B207" s="86">
        <v>1884</v>
      </c>
      <c r="C207" s="19" t="s">
        <v>1258</v>
      </c>
      <c r="D207" s="87" t="s">
        <v>1455</v>
      </c>
      <c r="E207" s="29"/>
      <c r="F207" s="29"/>
    </row>
    <row r="208" spans="1:6" ht="16.5">
      <c r="A208" s="19">
        <v>201</v>
      </c>
      <c r="B208" s="86">
        <v>1885</v>
      </c>
      <c r="C208" s="19" t="s">
        <v>1259</v>
      </c>
      <c r="D208" s="87" t="s">
        <v>1455</v>
      </c>
      <c r="E208" s="29"/>
      <c r="F208" s="29"/>
    </row>
    <row r="209" spans="1:6" ht="16.5">
      <c r="A209" s="19">
        <v>202</v>
      </c>
      <c r="B209" s="86">
        <v>1896</v>
      </c>
      <c r="C209" s="19" t="s">
        <v>1260</v>
      </c>
      <c r="D209" s="87" t="s">
        <v>1455</v>
      </c>
      <c r="E209" s="29"/>
      <c r="F209" s="29"/>
    </row>
    <row r="210" spans="1:6" ht="16.5">
      <c r="A210" s="19">
        <v>203</v>
      </c>
      <c r="B210" s="86">
        <v>1897</v>
      </c>
      <c r="C210" s="19" t="s">
        <v>1261</v>
      </c>
      <c r="D210" s="87" t="s">
        <v>1455</v>
      </c>
      <c r="E210" s="29"/>
      <c r="F210" s="29"/>
    </row>
    <row r="211" spans="1:6" ht="16.5">
      <c r="A211" s="19">
        <v>204</v>
      </c>
      <c r="B211" s="86">
        <v>1912</v>
      </c>
      <c r="C211" s="54" t="s">
        <v>1262</v>
      </c>
      <c r="D211" s="87" t="s">
        <v>1455</v>
      </c>
      <c r="E211" s="29"/>
      <c r="F211" s="29"/>
    </row>
    <row r="212" spans="1:6" ht="16.5">
      <c r="A212" s="19">
        <v>205</v>
      </c>
      <c r="B212" s="86">
        <v>1914</v>
      </c>
      <c r="C212" s="54" t="s">
        <v>1263</v>
      </c>
      <c r="D212" s="87" t="s">
        <v>1455</v>
      </c>
      <c r="E212" s="29"/>
      <c r="F212" s="29"/>
    </row>
    <row r="213" spans="1:6" ht="16.5">
      <c r="A213" s="19">
        <v>206</v>
      </c>
      <c r="B213" s="86">
        <v>1919</v>
      </c>
      <c r="C213" s="19" t="s">
        <v>1264</v>
      </c>
      <c r="D213" s="87" t="s">
        <v>1455</v>
      </c>
      <c r="E213" s="29"/>
      <c r="F213" s="29"/>
    </row>
    <row r="214" spans="1:6" ht="16.5">
      <c r="A214" s="19">
        <v>207</v>
      </c>
      <c r="B214" s="86">
        <v>1921</v>
      </c>
      <c r="C214" s="19" t="s">
        <v>1265</v>
      </c>
      <c r="D214" s="87" t="s">
        <v>1455</v>
      </c>
      <c r="E214" s="29"/>
      <c r="F214" s="29"/>
    </row>
    <row r="215" spans="1:6" ht="16.5">
      <c r="A215" s="19">
        <v>208</v>
      </c>
      <c r="B215" s="86">
        <v>1923</v>
      </c>
      <c r="C215" s="19" t="s">
        <v>1266</v>
      </c>
      <c r="D215" s="87" t="s">
        <v>1455</v>
      </c>
      <c r="E215" s="29"/>
      <c r="F215" s="29"/>
    </row>
    <row r="216" spans="1:6" ht="16.5">
      <c r="A216" s="19">
        <v>209</v>
      </c>
      <c r="B216" s="86">
        <v>1925</v>
      </c>
      <c r="C216" s="19" t="s">
        <v>1267</v>
      </c>
      <c r="D216" s="87" t="s">
        <v>1455</v>
      </c>
      <c r="E216" s="29"/>
      <c r="F216" s="29"/>
    </row>
    <row r="217" spans="1:6" ht="16.5">
      <c r="A217" s="19">
        <v>210</v>
      </c>
      <c r="B217" s="86">
        <v>1926</v>
      </c>
      <c r="C217" s="19" t="s">
        <v>1268</v>
      </c>
      <c r="D217" s="87" t="s">
        <v>1455</v>
      </c>
      <c r="E217" s="29"/>
      <c r="F217" s="29"/>
    </row>
    <row r="218" spans="1:6" ht="16.5">
      <c r="A218" s="19">
        <v>211</v>
      </c>
      <c r="B218" s="86">
        <v>1928</v>
      </c>
      <c r="C218" s="19" t="s">
        <v>1269</v>
      </c>
      <c r="D218" s="87" t="s">
        <v>1455</v>
      </c>
      <c r="E218" s="29"/>
      <c r="F218" s="29"/>
    </row>
    <row r="219" spans="1:6" ht="16.5">
      <c r="A219" s="19">
        <v>212</v>
      </c>
      <c r="B219" s="86">
        <v>1944</v>
      </c>
      <c r="C219" s="19" t="s">
        <v>1270</v>
      </c>
      <c r="D219" s="87" t="s">
        <v>1455</v>
      </c>
      <c r="E219" s="29"/>
      <c r="F219" s="29"/>
    </row>
    <row r="220" spans="1:6" ht="16.5">
      <c r="A220" s="19">
        <v>213</v>
      </c>
      <c r="B220" s="86">
        <v>1946</v>
      </c>
      <c r="C220" s="19" t="s">
        <v>1271</v>
      </c>
      <c r="D220" s="87" t="s">
        <v>1455</v>
      </c>
      <c r="E220" s="29"/>
      <c r="F220" s="29"/>
    </row>
    <row r="221" spans="1:6" ht="16.5">
      <c r="A221" s="19">
        <v>214</v>
      </c>
      <c r="B221" s="86">
        <v>1962</v>
      </c>
      <c r="C221" s="19" t="s">
        <v>1272</v>
      </c>
      <c r="D221" s="87" t="s">
        <v>1455</v>
      </c>
      <c r="E221" s="29"/>
      <c r="F221" s="29"/>
    </row>
    <row r="222" spans="1:6" ht="16.5">
      <c r="A222" s="19">
        <v>215</v>
      </c>
      <c r="B222" s="86">
        <v>1968</v>
      </c>
      <c r="C222" s="19" t="s">
        <v>1273</v>
      </c>
      <c r="D222" s="87" t="s">
        <v>1455</v>
      </c>
      <c r="E222" s="29"/>
      <c r="F222" s="29"/>
    </row>
    <row r="223" spans="1:6" ht="16.5">
      <c r="A223" s="19">
        <v>216</v>
      </c>
      <c r="B223" s="86">
        <v>1978</v>
      </c>
      <c r="C223" s="19" t="s">
        <v>1274</v>
      </c>
      <c r="D223" s="87" t="s">
        <v>1455</v>
      </c>
      <c r="E223" s="29"/>
      <c r="F223" s="29"/>
    </row>
    <row r="224" spans="1:6" ht="33">
      <c r="A224" s="19">
        <v>217</v>
      </c>
      <c r="B224" s="86">
        <v>1979</v>
      </c>
      <c r="C224" s="19" t="s">
        <v>1275</v>
      </c>
      <c r="D224" s="87" t="s">
        <v>1455</v>
      </c>
      <c r="E224" s="29"/>
      <c r="F224" s="29"/>
    </row>
    <row r="225" spans="1:6" ht="16.5">
      <c r="A225" s="19">
        <v>218</v>
      </c>
      <c r="B225" s="86">
        <v>1980</v>
      </c>
      <c r="C225" s="19" t="s">
        <v>1276</v>
      </c>
      <c r="D225" s="87" t="s">
        <v>1455</v>
      </c>
      <c r="E225" s="29"/>
      <c r="F225" s="29"/>
    </row>
    <row r="226" spans="1:6" ht="16.5">
      <c r="A226" s="19">
        <v>219</v>
      </c>
      <c r="B226" s="86">
        <v>1981</v>
      </c>
      <c r="C226" s="19" t="s">
        <v>1277</v>
      </c>
      <c r="D226" s="87" t="s">
        <v>1455</v>
      </c>
      <c r="E226" s="29"/>
      <c r="F226" s="29"/>
    </row>
    <row r="227" spans="1:6" ht="16.5">
      <c r="A227" s="19">
        <v>220</v>
      </c>
      <c r="B227" s="86">
        <v>1982</v>
      </c>
      <c r="C227" s="19" t="s">
        <v>1278</v>
      </c>
      <c r="D227" s="87" t="s">
        <v>1455</v>
      </c>
      <c r="E227" s="29"/>
      <c r="F227" s="29"/>
    </row>
    <row r="228" spans="1:6" ht="16.5">
      <c r="A228" s="19">
        <v>221</v>
      </c>
      <c r="B228" s="86">
        <v>1995</v>
      </c>
      <c r="C228" s="19" t="s">
        <v>1279</v>
      </c>
      <c r="D228" s="87" t="s">
        <v>1455</v>
      </c>
      <c r="E228" s="29"/>
      <c r="F228" s="29"/>
    </row>
    <row r="229" spans="1:6" ht="16.5">
      <c r="A229" s="19">
        <v>222</v>
      </c>
      <c r="B229" s="86">
        <v>2021</v>
      </c>
      <c r="C229" s="19" t="s">
        <v>1280</v>
      </c>
      <c r="D229" s="87" t="s">
        <v>1455</v>
      </c>
      <c r="E229" s="29"/>
      <c r="F229" s="29"/>
    </row>
    <row r="230" spans="1:6" ht="16.5">
      <c r="A230" s="19">
        <v>223</v>
      </c>
      <c r="B230" s="86">
        <v>2022</v>
      </c>
      <c r="C230" s="19" t="s">
        <v>1281</v>
      </c>
      <c r="D230" s="87" t="s">
        <v>1455</v>
      </c>
      <c r="E230" s="29"/>
      <c r="F230" s="29"/>
    </row>
    <row r="231" spans="1:6" ht="16.5">
      <c r="A231" s="19">
        <v>224</v>
      </c>
      <c r="B231" s="86">
        <v>2051</v>
      </c>
      <c r="C231" s="19" t="s">
        <v>1282</v>
      </c>
      <c r="D231" s="87" t="s">
        <v>1455</v>
      </c>
      <c r="E231" s="29"/>
      <c r="F231" s="29"/>
    </row>
    <row r="232" spans="1:6" ht="16.5">
      <c r="A232" s="19">
        <v>225</v>
      </c>
      <c r="B232" s="86">
        <v>2056</v>
      </c>
      <c r="C232" s="19" t="s">
        <v>1283</v>
      </c>
      <c r="D232" s="87" t="s">
        <v>1455</v>
      </c>
      <c r="E232" s="29"/>
      <c r="F232" s="29"/>
    </row>
    <row r="233" spans="1:6" ht="16.5">
      <c r="A233" s="19">
        <v>226</v>
      </c>
      <c r="B233" s="86">
        <v>2059</v>
      </c>
      <c r="C233" s="19" t="s">
        <v>1284</v>
      </c>
      <c r="D233" s="87" t="s">
        <v>1455</v>
      </c>
      <c r="E233" s="29"/>
      <c r="F233" s="29"/>
    </row>
    <row r="234" spans="1:6" ht="16.5">
      <c r="A234" s="19">
        <v>227</v>
      </c>
      <c r="B234" s="86">
        <v>2060</v>
      </c>
      <c r="C234" s="19" t="s">
        <v>1285</v>
      </c>
      <c r="D234" s="87" t="s">
        <v>1455</v>
      </c>
      <c r="E234" s="29"/>
      <c r="F234" s="29"/>
    </row>
    <row r="235" spans="1:6" ht="16.5">
      <c r="A235" s="19">
        <v>228</v>
      </c>
      <c r="B235" s="86">
        <v>2071</v>
      </c>
      <c r="C235" s="19" t="s">
        <v>1286</v>
      </c>
      <c r="D235" s="87" t="s">
        <v>1455</v>
      </c>
      <c r="E235" s="29"/>
      <c r="F235" s="29"/>
    </row>
    <row r="236" spans="1:6" ht="33">
      <c r="A236" s="19">
        <v>229</v>
      </c>
      <c r="B236" s="86">
        <v>2079</v>
      </c>
      <c r="C236" s="19" t="s">
        <v>1287</v>
      </c>
      <c r="D236" s="87" t="s">
        <v>1455</v>
      </c>
      <c r="E236" s="29"/>
      <c r="F236" s="29"/>
    </row>
    <row r="237" spans="1:6" ht="16.5">
      <c r="A237" s="19">
        <v>230</v>
      </c>
      <c r="B237" s="86">
        <v>2082</v>
      </c>
      <c r="C237" s="19" t="s">
        <v>1288</v>
      </c>
      <c r="D237" s="87" t="s">
        <v>1455</v>
      </c>
      <c r="E237" s="29"/>
      <c r="F237" s="29"/>
    </row>
    <row r="238" spans="1:6" ht="16.5">
      <c r="A238" s="19">
        <v>231</v>
      </c>
      <c r="B238" s="86">
        <v>2091</v>
      </c>
      <c r="C238" s="19" t="s">
        <v>1289</v>
      </c>
      <c r="D238" s="87" t="s">
        <v>1455</v>
      </c>
      <c r="E238" s="29"/>
      <c r="F238" s="29"/>
    </row>
    <row r="239" spans="1:6" ht="16.5">
      <c r="A239" s="19">
        <v>232</v>
      </c>
      <c r="B239" s="86">
        <v>2092</v>
      </c>
      <c r="C239" s="19" t="s">
        <v>1290</v>
      </c>
      <c r="D239" s="87" t="s">
        <v>1455</v>
      </c>
      <c r="E239" s="29"/>
      <c r="F239" s="29"/>
    </row>
    <row r="240" spans="1:6" ht="16.5">
      <c r="A240" s="19">
        <v>233</v>
      </c>
      <c r="B240" s="86">
        <v>2096</v>
      </c>
      <c r="C240" s="19" t="s">
        <v>1291</v>
      </c>
      <c r="D240" s="87" t="s">
        <v>1455</v>
      </c>
      <c r="E240" s="29"/>
      <c r="F240" s="29"/>
    </row>
    <row r="241" spans="1:6" ht="16.5">
      <c r="A241" s="19">
        <v>234</v>
      </c>
      <c r="B241" s="86">
        <v>2097</v>
      </c>
      <c r="C241" s="19" t="s">
        <v>1292</v>
      </c>
      <c r="D241" s="87" t="s">
        <v>1455</v>
      </c>
      <c r="E241" s="29"/>
      <c r="F241" s="29"/>
    </row>
    <row r="242" spans="1:6" ht="16.5">
      <c r="A242" s="19">
        <v>235</v>
      </c>
      <c r="B242" s="86">
        <v>2144</v>
      </c>
      <c r="C242" s="19" t="s">
        <v>1293</v>
      </c>
      <c r="D242" s="87" t="s">
        <v>1455</v>
      </c>
      <c r="E242" s="29"/>
      <c r="F242" s="29"/>
    </row>
    <row r="243" spans="1:6" ht="16.5">
      <c r="A243" s="19">
        <v>236</v>
      </c>
      <c r="B243" s="86">
        <v>2145</v>
      </c>
      <c r="C243" s="19" t="s">
        <v>1294</v>
      </c>
      <c r="D243" s="87" t="s">
        <v>1455</v>
      </c>
      <c r="E243" s="29"/>
      <c r="F243" s="29"/>
    </row>
    <row r="244" spans="1:6" ht="16.5">
      <c r="A244" s="19">
        <v>237</v>
      </c>
      <c r="B244" s="86">
        <v>2146</v>
      </c>
      <c r="C244" s="19" t="s">
        <v>1295</v>
      </c>
      <c r="D244" s="87" t="s">
        <v>1455</v>
      </c>
      <c r="E244" s="29"/>
      <c r="F244" s="29"/>
    </row>
    <row r="245" spans="1:6" ht="16.5">
      <c r="A245" s="19">
        <v>238</v>
      </c>
      <c r="B245" s="86">
        <v>2163</v>
      </c>
      <c r="C245" s="19" t="s">
        <v>1296</v>
      </c>
      <c r="D245" s="87" t="s">
        <v>1455</v>
      </c>
      <c r="E245" s="29"/>
      <c r="F245" s="29"/>
    </row>
    <row r="246" spans="1:6" ht="16.5">
      <c r="A246" s="19">
        <v>239</v>
      </c>
      <c r="B246" s="86">
        <v>2175</v>
      </c>
      <c r="C246" s="19" t="s">
        <v>1297</v>
      </c>
      <c r="D246" s="87" t="s">
        <v>1455</v>
      </c>
      <c r="E246" s="29"/>
      <c r="F246" s="29"/>
    </row>
    <row r="247" spans="1:6" ht="16.5">
      <c r="A247" s="19">
        <v>240</v>
      </c>
      <c r="B247" s="86">
        <v>2176</v>
      </c>
      <c r="C247" s="54" t="s">
        <v>1298</v>
      </c>
      <c r="D247" s="87" t="s">
        <v>1455</v>
      </c>
      <c r="E247" s="29"/>
      <c r="F247" s="29"/>
    </row>
    <row r="248" spans="1:6" ht="33">
      <c r="A248" s="19">
        <v>241</v>
      </c>
      <c r="B248" s="86">
        <v>2177</v>
      </c>
      <c r="C248" s="19" t="s">
        <v>1299</v>
      </c>
      <c r="D248" s="87" t="s">
        <v>1455</v>
      </c>
      <c r="E248" s="29"/>
      <c r="F248" s="29"/>
    </row>
    <row r="249" spans="1:6" ht="33">
      <c r="A249" s="19">
        <v>242</v>
      </c>
      <c r="B249" s="86">
        <v>2178</v>
      </c>
      <c r="C249" s="19" t="s">
        <v>1300</v>
      </c>
      <c r="D249" s="87" t="s">
        <v>1455</v>
      </c>
      <c r="E249" s="29"/>
      <c r="F249" s="29"/>
    </row>
    <row r="250" spans="1:6" ht="33">
      <c r="A250" s="19">
        <v>243</v>
      </c>
      <c r="B250" s="86">
        <v>2179</v>
      </c>
      <c r="C250" s="19" t="s">
        <v>1301</v>
      </c>
      <c r="D250" s="87" t="s">
        <v>1455</v>
      </c>
      <c r="E250" s="29"/>
      <c r="F250" s="29"/>
    </row>
    <row r="251" spans="1:6" ht="16.5">
      <c r="A251" s="19">
        <v>244</v>
      </c>
      <c r="B251" s="86">
        <v>2180</v>
      </c>
      <c r="C251" s="19" t="s">
        <v>1302</v>
      </c>
      <c r="D251" s="87" t="s">
        <v>1455</v>
      </c>
      <c r="E251" s="29"/>
      <c r="F251" s="29"/>
    </row>
    <row r="252" spans="1:6" ht="16.5">
      <c r="A252" s="19">
        <v>245</v>
      </c>
      <c r="B252" s="86">
        <v>2182</v>
      </c>
      <c r="C252" s="19" t="s">
        <v>1303</v>
      </c>
      <c r="D252" s="87" t="s">
        <v>1455</v>
      </c>
      <c r="E252" s="29"/>
      <c r="F252" s="29"/>
    </row>
    <row r="253" spans="1:6" ht="16.5">
      <c r="A253" s="19">
        <v>246</v>
      </c>
      <c r="B253" s="86">
        <v>2186</v>
      </c>
      <c r="C253" s="19" t="s">
        <v>1304</v>
      </c>
      <c r="D253" s="87" t="s">
        <v>1455</v>
      </c>
      <c r="E253" s="29"/>
      <c r="F253" s="29"/>
    </row>
    <row r="254" spans="1:6" ht="16.5">
      <c r="A254" s="19">
        <v>247</v>
      </c>
      <c r="B254" s="86">
        <v>2187</v>
      </c>
      <c r="C254" s="19" t="s">
        <v>1305</v>
      </c>
      <c r="D254" s="87" t="s">
        <v>1455</v>
      </c>
      <c r="E254" s="29"/>
      <c r="F254" s="29"/>
    </row>
    <row r="255" spans="1:6" ht="16.5">
      <c r="A255" s="19">
        <v>248</v>
      </c>
      <c r="B255" s="86">
        <v>2196</v>
      </c>
      <c r="C255" s="19" t="s">
        <v>1306</v>
      </c>
      <c r="D255" s="87" t="s">
        <v>1455</v>
      </c>
      <c r="E255" s="29"/>
      <c r="F255" s="29"/>
    </row>
    <row r="256" spans="1:6" ht="16.5">
      <c r="A256" s="19">
        <v>249</v>
      </c>
      <c r="B256" s="86">
        <v>2200</v>
      </c>
      <c r="C256" s="54" t="s">
        <v>1307</v>
      </c>
      <c r="D256" s="87" t="s">
        <v>1455</v>
      </c>
      <c r="E256" s="29"/>
      <c r="F256" s="29"/>
    </row>
    <row r="257" spans="1:6" ht="18" customHeight="1">
      <c r="A257" s="19">
        <v>250</v>
      </c>
      <c r="B257" s="86">
        <v>2203</v>
      </c>
      <c r="C257" s="54" t="s">
        <v>1308</v>
      </c>
      <c r="D257" s="87" t="s">
        <v>1455</v>
      </c>
      <c r="E257" s="29"/>
      <c r="F257" s="29"/>
    </row>
    <row r="258" spans="1:6" ht="16.5">
      <c r="A258" s="19">
        <v>251</v>
      </c>
      <c r="B258" s="86">
        <v>2204</v>
      </c>
      <c r="C258" s="54" t="s">
        <v>1309</v>
      </c>
      <c r="D258" s="87" t="s">
        <v>1455</v>
      </c>
      <c r="E258" s="29"/>
      <c r="F258" s="29"/>
    </row>
    <row r="259" spans="1:6" ht="16.5">
      <c r="A259" s="19">
        <v>252</v>
      </c>
      <c r="B259" s="86">
        <v>2205</v>
      </c>
      <c r="C259" s="54" t="s">
        <v>1310</v>
      </c>
      <c r="D259" s="87" t="s">
        <v>1455</v>
      </c>
      <c r="E259" s="29"/>
      <c r="F259" s="29"/>
    </row>
    <row r="260" spans="1:6" ht="16.5">
      <c r="A260" s="19">
        <v>253</v>
      </c>
      <c r="B260" s="86">
        <v>2206</v>
      </c>
      <c r="C260" s="19" t="s">
        <v>1311</v>
      </c>
      <c r="D260" s="87" t="s">
        <v>1455</v>
      </c>
      <c r="E260" s="29"/>
      <c r="F260" s="29"/>
    </row>
    <row r="261" spans="1:6" ht="33">
      <c r="A261" s="19">
        <v>254</v>
      </c>
      <c r="B261" s="86">
        <v>2209</v>
      </c>
      <c r="C261" s="19" t="s">
        <v>1312</v>
      </c>
      <c r="D261" s="87" t="s">
        <v>1455</v>
      </c>
      <c r="E261" s="29"/>
      <c r="F261" s="29"/>
    </row>
    <row r="262" spans="1:6" ht="33">
      <c r="A262" s="19">
        <v>255</v>
      </c>
      <c r="B262" s="86">
        <v>2212</v>
      </c>
      <c r="C262" s="19" t="s">
        <v>1313</v>
      </c>
      <c r="D262" s="87" t="s">
        <v>1455</v>
      </c>
      <c r="E262" s="29"/>
      <c r="F262" s="29"/>
    </row>
    <row r="263" spans="1:6" ht="16.5">
      <c r="A263" s="19">
        <v>256</v>
      </c>
      <c r="B263" s="86">
        <v>2215</v>
      </c>
      <c r="C263" s="19" t="s">
        <v>1314</v>
      </c>
      <c r="D263" s="87" t="s">
        <v>1455</v>
      </c>
      <c r="E263" s="29"/>
      <c r="F263" s="29"/>
    </row>
    <row r="264" spans="1:6" ht="33">
      <c r="A264" s="19">
        <v>257</v>
      </c>
      <c r="B264" s="86">
        <v>2216</v>
      </c>
      <c r="C264" s="19" t="s">
        <v>1315</v>
      </c>
      <c r="D264" s="87" t="s">
        <v>1455</v>
      </c>
      <c r="E264" s="29"/>
      <c r="F264" s="29"/>
    </row>
    <row r="265" spans="1:6" ht="33">
      <c r="A265" s="19">
        <v>258</v>
      </c>
      <c r="B265" s="86">
        <v>2230</v>
      </c>
      <c r="C265" s="19" t="s">
        <v>1316</v>
      </c>
      <c r="D265" s="87" t="s">
        <v>1455</v>
      </c>
      <c r="E265" s="29"/>
      <c r="F265" s="29"/>
    </row>
    <row r="266" spans="1:6" ht="16.5">
      <c r="A266" s="19">
        <v>259</v>
      </c>
      <c r="B266" s="86">
        <v>2231</v>
      </c>
      <c r="C266" s="19" t="s">
        <v>1317</v>
      </c>
      <c r="D266" s="87" t="s">
        <v>1455</v>
      </c>
      <c r="E266" s="29"/>
      <c r="F266" s="29"/>
    </row>
    <row r="267" spans="1:6" ht="16.5">
      <c r="A267" s="19">
        <v>260</v>
      </c>
      <c r="B267" s="86">
        <v>2265</v>
      </c>
      <c r="C267" s="19" t="s">
        <v>1318</v>
      </c>
      <c r="D267" s="87" t="s">
        <v>1455</v>
      </c>
      <c r="E267" s="29"/>
      <c r="F267" s="29"/>
    </row>
    <row r="268" spans="1:6" ht="16.5">
      <c r="A268" s="19">
        <v>261</v>
      </c>
      <c r="B268" s="86">
        <v>2266</v>
      </c>
      <c r="C268" s="19" t="s">
        <v>1319</v>
      </c>
      <c r="D268" s="87" t="s">
        <v>1455</v>
      </c>
      <c r="E268" s="29"/>
      <c r="F268" s="29"/>
    </row>
    <row r="269" spans="1:6" ht="33">
      <c r="A269" s="19">
        <v>262</v>
      </c>
      <c r="B269" s="86">
        <v>2269</v>
      </c>
      <c r="C269" s="19" t="s">
        <v>1320</v>
      </c>
      <c r="D269" s="87" t="s">
        <v>1455</v>
      </c>
      <c r="E269" s="29"/>
      <c r="F269" s="29"/>
    </row>
    <row r="270" spans="1:6" ht="16.5">
      <c r="A270" s="19">
        <v>263</v>
      </c>
      <c r="B270" s="86">
        <v>2274</v>
      </c>
      <c r="C270" s="54" t="s">
        <v>1321</v>
      </c>
      <c r="D270" s="87" t="s">
        <v>1455</v>
      </c>
      <c r="E270" s="29"/>
      <c r="F270" s="29"/>
    </row>
    <row r="271" spans="1:6" ht="16.5">
      <c r="A271" s="19">
        <v>264</v>
      </c>
      <c r="B271" s="86">
        <v>2277</v>
      </c>
      <c r="C271" s="19" t="s">
        <v>1322</v>
      </c>
      <c r="D271" s="87" t="s">
        <v>1455</v>
      </c>
      <c r="E271" s="29"/>
      <c r="F271" s="29"/>
    </row>
    <row r="272" spans="1:6" ht="16.5">
      <c r="A272" s="19">
        <v>265</v>
      </c>
      <c r="B272" s="86">
        <v>2284</v>
      </c>
      <c r="C272" s="54" t="s">
        <v>1323</v>
      </c>
      <c r="D272" s="87" t="s">
        <v>1455</v>
      </c>
      <c r="E272" s="29"/>
      <c r="F272" s="29"/>
    </row>
    <row r="273" spans="1:6" ht="33">
      <c r="A273" s="19">
        <v>266</v>
      </c>
      <c r="B273" s="86">
        <v>2294</v>
      </c>
      <c r="C273" s="19" t="s">
        <v>1324</v>
      </c>
      <c r="D273" s="87" t="s">
        <v>1455</v>
      </c>
      <c r="E273" s="29"/>
      <c r="F273" s="29"/>
    </row>
    <row r="274" spans="1:6" ht="33">
      <c r="A274" s="19">
        <v>267</v>
      </c>
      <c r="B274" s="86">
        <v>2296</v>
      </c>
      <c r="C274" s="19" t="s">
        <v>1325</v>
      </c>
      <c r="D274" s="87" t="s">
        <v>1455</v>
      </c>
      <c r="E274" s="29"/>
      <c r="F274" s="29"/>
    </row>
    <row r="275" spans="1:6" ht="16.5">
      <c r="A275" s="19">
        <v>268</v>
      </c>
      <c r="B275" s="86">
        <v>2307</v>
      </c>
      <c r="C275" s="19" t="s">
        <v>1326</v>
      </c>
      <c r="D275" s="87" t="s">
        <v>1455</v>
      </c>
      <c r="E275" s="29"/>
      <c r="F275" s="29"/>
    </row>
    <row r="276" spans="1:6" ht="16.5">
      <c r="A276" s="19">
        <v>269</v>
      </c>
      <c r="B276" s="86">
        <v>2308</v>
      </c>
      <c r="C276" s="19" t="s">
        <v>1327</v>
      </c>
      <c r="D276" s="87" t="s">
        <v>1455</v>
      </c>
      <c r="E276" s="29"/>
      <c r="F276" s="29"/>
    </row>
    <row r="277" spans="1:6" ht="16.5">
      <c r="A277" s="19">
        <v>270</v>
      </c>
      <c r="B277" s="86">
        <v>2309</v>
      </c>
      <c r="C277" s="19" t="s">
        <v>1328</v>
      </c>
      <c r="D277" s="87" t="s">
        <v>1455</v>
      </c>
      <c r="E277" s="29"/>
      <c r="F277" s="29"/>
    </row>
    <row r="278" spans="1:6" ht="16.5">
      <c r="A278" s="19">
        <v>271</v>
      </c>
      <c r="B278" s="86">
        <v>2310</v>
      </c>
      <c r="C278" s="19" t="s">
        <v>1329</v>
      </c>
      <c r="D278" s="87" t="s">
        <v>1455</v>
      </c>
      <c r="E278" s="29"/>
      <c r="F278" s="29"/>
    </row>
    <row r="279" spans="1:6" ht="16.5">
      <c r="A279" s="19">
        <v>272</v>
      </c>
      <c r="B279" s="86">
        <v>2313</v>
      </c>
      <c r="C279" s="19" t="s">
        <v>1330</v>
      </c>
      <c r="D279" s="87" t="s">
        <v>1455</v>
      </c>
      <c r="E279" s="29"/>
      <c r="F279" s="29"/>
    </row>
    <row r="280" spans="1:6" ht="18" customHeight="1">
      <c r="A280" s="19">
        <v>273</v>
      </c>
      <c r="B280" s="86">
        <v>2315</v>
      </c>
      <c r="C280" s="54" t="s">
        <v>1331</v>
      </c>
      <c r="D280" s="87" t="s">
        <v>1455</v>
      </c>
      <c r="E280" s="29"/>
      <c r="F280" s="29"/>
    </row>
    <row r="281" spans="1:6" ht="16.5">
      <c r="A281" s="19">
        <v>274</v>
      </c>
      <c r="B281" s="86">
        <v>2317</v>
      </c>
      <c r="C281" s="19" t="s">
        <v>1332</v>
      </c>
      <c r="D281" s="87" t="s">
        <v>1455</v>
      </c>
      <c r="E281" s="29"/>
      <c r="F281" s="29"/>
    </row>
    <row r="282" spans="1:6" ht="16.5">
      <c r="A282" s="19">
        <v>275</v>
      </c>
      <c r="B282" s="86">
        <v>2321</v>
      </c>
      <c r="C282" s="19" t="s">
        <v>1333</v>
      </c>
      <c r="D282" s="87" t="s">
        <v>1455</v>
      </c>
      <c r="E282" s="29"/>
      <c r="F282" s="29"/>
    </row>
    <row r="283" spans="1:6" ht="16.5">
      <c r="A283" s="19">
        <v>276</v>
      </c>
      <c r="B283" s="86">
        <v>2443</v>
      </c>
      <c r="C283" s="19" t="s">
        <v>1334</v>
      </c>
      <c r="D283" s="87" t="s">
        <v>1455</v>
      </c>
      <c r="E283" s="29"/>
      <c r="F283" s="29"/>
    </row>
    <row r="284" spans="1:6" ht="16.5">
      <c r="A284" s="19">
        <v>277</v>
      </c>
      <c r="B284" s="86">
        <v>2444</v>
      </c>
      <c r="C284" s="19" t="s">
        <v>1335</v>
      </c>
      <c r="D284" s="87" t="s">
        <v>1455</v>
      </c>
      <c r="E284" s="29"/>
      <c r="F284" s="29"/>
    </row>
    <row r="285" spans="1:6" ht="16.5">
      <c r="A285" s="19">
        <v>278</v>
      </c>
      <c r="B285" s="86">
        <v>2446</v>
      </c>
      <c r="C285" s="19" t="s">
        <v>1336</v>
      </c>
      <c r="D285" s="87" t="s">
        <v>1455</v>
      </c>
      <c r="E285" s="29"/>
      <c r="F285" s="29"/>
    </row>
    <row r="286" spans="1:6" ht="16.5">
      <c r="A286" s="19">
        <v>279</v>
      </c>
      <c r="B286" s="86">
        <v>2459</v>
      </c>
      <c r="C286" s="19" t="s">
        <v>1337</v>
      </c>
      <c r="D286" s="87" t="s">
        <v>1455</v>
      </c>
      <c r="E286" s="29"/>
      <c r="F286" s="29"/>
    </row>
    <row r="287" spans="1:6" ht="16.5">
      <c r="A287" s="19">
        <v>280</v>
      </c>
      <c r="B287" s="86">
        <v>2479</v>
      </c>
      <c r="C287" s="19" t="s">
        <v>1338</v>
      </c>
      <c r="D287" s="87" t="s">
        <v>1455</v>
      </c>
      <c r="E287" s="29"/>
      <c r="F287" s="29"/>
    </row>
    <row r="288" spans="1:6" ht="16.5">
      <c r="A288" s="19">
        <v>281</v>
      </c>
      <c r="B288" s="86">
        <v>2483</v>
      </c>
      <c r="C288" s="19" t="s">
        <v>1339</v>
      </c>
      <c r="D288" s="87" t="s">
        <v>1455</v>
      </c>
      <c r="E288" s="29"/>
      <c r="F288" s="29"/>
    </row>
    <row r="289" spans="1:6" ht="16.5">
      <c r="A289" s="19">
        <v>282</v>
      </c>
      <c r="B289" s="86">
        <v>2493</v>
      </c>
      <c r="C289" s="19" t="s">
        <v>1340</v>
      </c>
      <c r="D289" s="87" t="s">
        <v>1455</v>
      </c>
      <c r="E289" s="29"/>
      <c r="F289" s="29"/>
    </row>
    <row r="290" spans="1:6" ht="16.5">
      <c r="A290" s="19">
        <v>283</v>
      </c>
      <c r="B290" s="86">
        <v>2499</v>
      </c>
      <c r="C290" s="19" t="s">
        <v>1341</v>
      </c>
      <c r="D290" s="87" t="s">
        <v>1455</v>
      </c>
      <c r="E290" s="29"/>
      <c r="F290" s="29"/>
    </row>
    <row r="291" spans="1:6" ht="16.5">
      <c r="A291" s="19">
        <v>284</v>
      </c>
      <c r="B291" s="86">
        <v>2500</v>
      </c>
      <c r="C291" s="19" t="s">
        <v>1342</v>
      </c>
      <c r="D291" s="87" t="s">
        <v>1455</v>
      </c>
      <c r="E291" s="29"/>
      <c r="F291" s="29"/>
    </row>
    <row r="292" spans="1:6" ht="16.5">
      <c r="A292" s="19">
        <v>285</v>
      </c>
      <c r="B292" s="86">
        <v>2501</v>
      </c>
      <c r="C292" s="19" t="s">
        <v>1343</v>
      </c>
      <c r="D292" s="87" t="s">
        <v>1455</v>
      </c>
      <c r="E292" s="29"/>
      <c r="F292" s="29"/>
    </row>
    <row r="293" spans="1:6" ht="16.5">
      <c r="A293" s="19">
        <v>286</v>
      </c>
      <c r="B293" s="86">
        <v>2503</v>
      </c>
      <c r="C293" s="19" t="s">
        <v>1344</v>
      </c>
      <c r="D293" s="87" t="s">
        <v>1455</v>
      </c>
      <c r="E293" s="29"/>
      <c r="F293" s="29"/>
    </row>
    <row r="294" spans="1:6" ht="16.5">
      <c r="A294" s="19">
        <v>287</v>
      </c>
      <c r="B294" s="86">
        <v>2504</v>
      </c>
      <c r="C294" s="19" t="s">
        <v>1345</v>
      </c>
      <c r="D294" s="87" t="s">
        <v>1455</v>
      </c>
      <c r="E294" s="29"/>
      <c r="F294" s="29"/>
    </row>
    <row r="295" spans="1:6" ht="16.5">
      <c r="A295" s="19">
        <v>288</v>
      </c>
      <c r="B295" s="86">
        <v>2513</v>
      </c>
      <c r="C295" s="54" t="s">
        <v>1346</v>
      </c>
      <c r="D295" s="87" t="s">
        <v>1455</v>
      </c>
      <c r="E295" s="29"/>
      <c r="F295" s="29"/>
    </row>
    <row r="296" spans="1:6" ht="16.5">
      <c r="A296" s="19">
        <v>289</v>
      </c>
      <c r="B296" s="86">
        <v>2526</v>
      </c>
      <c r="C296" s="19" t="s">
        <v>1347</v>
      </c>
      <c r="D296" s="87" t="s">
        <v>1455</v>
      </c>
      <c r="E296" s="29"/>
      <c r="F296" s="29"/>
    </row>
    <row r="297" spans="1:6" ht="16.5">
      <c r="A297" s="19">
        <v>290</v>
      </c>
      <c r="B297" s="86">
        <v>2527</v>
      </c>
      <c r="C297" s="19" t="s">
        <v>1348</v>
      </c>
      <c r="D297" s="87" t="s">
        <v>1455</v>
      </c>
      <c r="E297" s="29"/>
      <c r="F297" s="29"/>
    </row>
    <row r="298" spans="1:6" ht="16.5">
      <c r="A298" s="19">
        <v>291</v>
      </c>
      <c r="B298" s="86">
        <v>2531</v>
      </c>
      <c r="C298" s="54" t="s">
        <v>1349</v>
      </c>
      <c r="D298" s="87" t="s">
        <v>1455</v>
      </c>
      <c r="E298" s="29"/>
      <c r="F298" s="29"/>
    </row>
    <row r="299" spans="1:6" ht="16.5">
      <c r="A299" s="19">
        <v>292</v>
      </c>
      <c r="B299" s="86">
        <v>2532</v>
      </c>
      <c r="C299" s="19" t="s">
        <v>1350</v>
      </c>
      <c r="D299" s="87" t="s">
        <v>1455</v>
      </c>
      <c r="E299" s="29"/>
      <c r="F299" s="29"/>
    </row>
    <row r="300" spans="1:6" ht="16.5">
      <c r="A300" s="19">
        <v>293</v>
      </c>
      <c r="B300" s="86">
        <v>2535</v>
      </c>
      <c r="C300" s="19" t="s">
        <v>1351</v>
      </c>
      <c r="D300" s="87" t="s">
        <v>1455</v>
      </c>
      <c r="E300" s="29"/>
      <c r="F300" s="29"/>
    </row>
    <row r="301" spans="1:6" ht="16.5">
      <c r="A301" s="19">
        <v>294</v>
      </c>
      <c r="B301" s="86">
        <v>2537</v>
      </c>
      <c r="C301" s="19" t="s">
        <v>1352</v>
      </c>
      <c r="D301" s="87" t="s">
        <v>1455</v>
      </c>
      <c r="E301" s="29"/>
      <c r="F301" s="29"/>
    </row>
    <row r="302" spans="1:6" ht="16.5">
      <c r="A302" s="19">
        <v>295</v>
      </c>
      <c r="B302" s="86">
        <v>2546</v>
      </c>
      <c r="C302" s="19" t="s">
        <v>1353</v>
      </c>
      <c r="D302" s="87" t="s">
        <v>1455</v>
      </c>
      <c r="E302" s="29"/>
      <c r="F302" s="29"/>
    </row>
    <row r="303" spans="1:6" ht="16.5">
      <c r="A303" s="19">
        <v>296</v>
      </c>
      <c r="B303" s="86">
        <v>2547</v>
      </c>
      <c r="C303" s="54" t="s">
        <v>1354</v>
      </c>
      <c r="D303" s="87" t="s">
        <v>1455</v>
      </c>
      <c r="E303" s="29"/>
      <c r="F303" s="29"/>
    </row>
    <row r="304" spans="1:6" ht="16.5">
      <c r="A304" s="19">
        <v>297</v>
      </c>
      <c r="B304" s="86">
        <v>2552</v>
      </c>
      <c r="C304" s="19" t="s">
        <v>1355</v>
      </c>
      <c r="D304" s="87" t="s">
        <v>1455</v>
      </c>
      <c r="E304" s="29"/>
      <c r="F304" s="29"/>
    </row>
    <row r="305" spans="1:6" ht="18" customHeight="1">
      <c r="A305" s="19">
        <v>298</v>
      </c>
      <c r="B305" s="86">
        <v>2553</v>
      </c>
      <c r="C305" s="54" t="s">
        <v>1356</v>
      </c>
      <c r="D305" s="87" t="s">
        <v>1455</v>
      </c>
      <c r="E305" s="29"/>
      <c r="F305" s="29"/>
    </row>
    <row r="306" spans="1:6" ht="16.5">
      <c r="A306" s="19">
        <v>299</v>
      </c>
      <c r="B306" s="86">
        <v>2554</v>
      </c>
      <c r="C306" s="19" t="s">
        <v>1357</v>
      </c>
      <c r="D306" s="87" t="s">
        <v>1455</v>
      </c>
      <c r="E306" s="29"/>
      <c r="F306" s="29"/>
    </row>
    <row r="307" spans="1:6" ht="33">
      <c r="A307" s="19">
        <v>300</v>
      </c>
      <c r="B307" s="86">
        <v>2556</v>
      </c>
      <c r="C307" s="19" t="s">
        <v>1358</v>
      </c>
      <c r="D307" s="87" t="s">
        <v>1455</v>
      </c>
      <c r="E307" s="29"/>
      <c r="F307" s="29"/>
    </row>
    <row r="308" spans="1:6" ht="33">
      <c r="A308" s="19">
        <v>301</v>
      </c>
      <c r="B308" s="86">
        <v>2559</v>
      </c>
      <c r="C308" s="19" t="s">
        <v>1359</v>
      </c>
      <c r="D308" s="87" t="s">
        <v>1455</v>
      </c>
      <c r="E308" s="29"/>
      <c r="F308" s="29"/>
    </row>
    <row r="309" spans="1:6" ht="33">
      <c r="A309" s="19">
        <v>302</v>
      </c>
      <c r="B309" s="86">
        <v>2564</v>
      </c>
      <c r="C309" s="19" t="s">
        <v>1360</v>
      </c>
      <c r="D309" s="87" t="s">
        <v>1455</v>
      </c>
      <c r="E309" s="29"/>
      <c r="F309" s="29"/>
    </row>
    <row r="310" spans="1:6" ht="33">
      <c r="A310" s="19">
        <v>303</v>
      </c>
      <c r="B310" s="86">
        <v>2565</v>
      </c>
      <c r="C310" s="19" t="s">
        <v>1361</v>
      </c>
      <c r="D310" s="87" t="s">
        <v>1455</v>
      </c>
      <c r="E310" s="29"/>
      <c r="F310" s="29"/>
    </row>
    <row r="311" spans="1:6" ht="16.5">
      <c r="A311" s="19">
        <v>304</v>
      </c>
      <c r="B311" s="86">
        <v>2569</v>
      </c>
      <c r="C311" s="19" t="s">
        <v>1362</v>
      </c>
      <c r="D311" s="87" t="s">
        <v>1455</v>
      </c>
      <c r="E311" s="29"/>
      <c r="F311" s="29"/>
    </row>
    <row r="312" spans="1:6" ht="33">
      <c r="A312" s="19">
        <v>305</v>
      </c>
      <c r="B312" s="86">
        <v>2570</v>
      </c>
      <c r="C312" s="19" t="s">
        <v>1363</v>
      </c>
      <c r="D312" s="87" t="s">
        <v>1455</v>
      </c>
      <c r="E312" s="29"/>
      <c r="F312" s="29"/>
    </row>
    <row r="313" spans="1:6" ht="16.5">
      <c r="A313" s="19">
        <v>306</v>
      </c>
      <c r="B313" s="86">
        <v>2571</v>
      </c>
      <c r="C313" s="19" t="s">
        <v>1364</v>
      </c>
      <c r="D313" s="87" t="s">
        <v>1455</v>
      </c>
      <c r="E313" s="29"/>
      <c r="F313" s="29"/>
    </row>
    <row r="314" spans="1:6" ht="33">
      <c r="A314" s="19">
        <v>307</v>
      </c>
      <c r="B314" s="86">
        <v>2573</v>
      </c>
      <c r="C314" s="19" t="s">
        <v>1365</v>
      </c>
      <c r="D314" s="87" t="s">
        <v>1455</v>
      </c>
      <c r="E314" s="29"/>
      <c r="F314" s="29"/>
    </row>
    <row r="315" spans="1:6" ht="16.5">
      <c r="A315" s="19">
        <v>308</v>
      </c>
      <c r="B315" s="86">
        <v>2574</v>
      </c>
      <c r="C315" s="19" t="s">
        <v>1366</v>
      </c>
      <c r="D315" s="87" t="s">
        <v>1455</v>
      </c>
      <c r="E315" s="29"/>
      <c r="F315" s="29"/>
    </row>
    <row r="316" spans="1:6" ht="16.5">
      <c r="A316" s="19">
        <v>309</v>
      </c>
      <c r="B316" s="86">
        <v>2716</v>
      </c>
      <c r="C316" s="19" t="s">
        <v>1367</v>
      </c>
      <c r="D316" s="87" t="s">
        <v>1455</v>
      </c>
      <c r="E316" s="29"/>
      <c r="F316" s="29"/>
    </row>
    <row r="317" spans="1:6" ht="16.5">
      <c r="A317" s="19">
        <v>310</v>
      </c>
      <c r="B317" s="86">
        <v>2717</v>
      </c>
      <c r="C317" s="19" t="s">
        <v>1368</v>
      </c>
      <c r="D317" s="87" t="s">
        <v>1455</v>
      </c>
      <c r="E317" s="29"/>
      <c r="F317" s="29"/>
    </row>
    <row r="318" spans="1:6" ht="16.5">
      <c r="A318" s="19">
        <v>311</v>
      </c>
      <c r="B318" s="86">
        <v>2734</v>
      </c>
      <c r="C318" s="19" t="s">
        <v>1369</v>
      </c>
      <c r="D318" s="87" t="s">
        <v>1455</v>
      </c>
      <c r="E318" s="29"/>
      <c r="F318" s="29"/>
    </row>
    <row r="319" spans="1:6" ht="16.5">
      <c r="A319" s="19">
        <v>312</v>
      </c>
      <c r="B319" s="86">
        <v>2754</v>
      </c>
      <c r="C319" s="19" t="s">
        <v>1370</v>
      </c>
      <c r="D319" s="87" t="s">
        <v>1455</v>
      </c>
      <c r="E319" s="29"/>
      <c r="F319" s="29"/>
    </row>
    <row r="320" spans="1:6" ht="16.5">
      <c r="A320" s="19">
        <v>313</v>
      </c>
      <c r="B320" s="86">
        <v>2941</v>
      </c>
      <c r="C320" s="19" t="s">
        <v>1371</v>
      </c>
      <c r="D320" s="87" t="s">
        <v>1455</v>
      </c>
      <c r="E320" s="29"/>
      <c r="F320" s="29"/>
    </row>
    <row r="321" spans="1:6" ht="16.5">
      <c r="A321" s="19">
        <v>314</v>
      </c>
      <c r="B321" s="86">
        <v>3015</v>
      </c>
      <c r="C321" s="19" t="s">
        <v>1372</v>
      </c>
      <c r="D321" s="87" t="s">
        <v>1455</v>
      </c>
      <c r="E321" s="29"/>
      <c r="F321" s="29"/>
    </row>
    <row r="322" spans="1:6" ht="16.5">
      <c r="A322" s="19">
        <v>315</v>
      </c>
      <c r="B322" s="86">
        <v>3018</v>
      </c>
      <c r="C322" s="19" t="s">
        <v>1373</v>
      </c>
      <c r="D322" s="87" t="s">
        <v>1455</v>
      </c>
      <c r="E322" s="29"/>
      <c r="F322" s="29"/>
    </row>
    <row r="323" spans="1:6" ht="16.5">
      <c r="A323" s="19">
        <v>316</v>
      </c>
      <c r="B323" s="86">
        <v>3023</v>
      </c>
      <c r="C323" s="19" t="s">
        <v>1374</v>
      </c>
      <c r="D323" s="87" t="s">
        <v>1455</v>
      </c>
      <c r="E323" s="29"/>
      <c r="F323" s="29"/>
    </row>
    <row r="324" spans="1:6" ht="16.5">
      <c r="A324" s="74"/>
      <c r="B324" s="75"/>
      <c r="C324" s="13" t="s">
        <v>1375</v>
      </c>
      <c r="D324" s="81"/>
      <c r="E324" s="82"/>
      <c r="F324" s="83"/>
    </row>
    <row r="325" spans="1:6" ht="16.5">
      <c r="A325" s="19">
        <v>317</v>
      </c>
      <c r="B325" s="86">
        <v>3045</v>
      </c>
      <c r="C325" s="19" t="s">
        <v>1376</v>
      </c>
      <c r="D325" s="87" t="s">
        <v>1455</v>
      </c>
      <c r="E325" s="29"/>
      <c r="F325" s="29"/>
    </row>
    <row r="326" spans="1:6" ht="16.5">
      <c r="A326" s="19">
        <v>318</v>
      </c>
      <c r="B326" s="86">
        <v>3087</v>
      </c>
      <c r="C326" s="19" t="s">
        <v>1377</v>
      </c>
      <c r="D326" s="87" t="s">
        <v>1455</v>
      </c>
      <c r="E326" s="29"/>
      <c r="F326" s="29"/>
    </row>
    <row r="327" spans="1:6" ht="16.5">
      <c r="A327" s="19">
        <v>319</v>
      </c>
      <c r="B327" s="86">
        <v>3097</v>
      </c>
      <c r="C327" s="19" t="s">
        <v>1378</v>
      </c>
      <c r="D327" s="87" t="s">
        <v>1454</v>
      </c>
      <c r="E327" s="29"/>
      <c r="F327" s="29"/>
    </row>
    <row r="328" spans="1:6" ht="16.5">
      <c r="A328" s="19">
        <v>320</v>
      </c>
      <c r="B328" s="86">
        <v>3129</v>
      </c>
      <c r="C328" s="19" t="s">
        <v>1379</v>
      </c>
      <c r="D328" s="87" t="s">
        <v>1455</v>
      </c>
      <c r="E328" s="29"/>
      <c r="F328" s="29"/>
    </row>
    <row r="329" spans="1:6" ht="16.5">
      <c r="A329" s="19">
        <v>321</v>
      </c>
      <c r="B329" s="86">
        <v>3142</v>
      </c>
      <c r="C329" s="19" t="s">
        <v>1380</v>
      </c>
      <c r="D329" s="87" t="s">
        <v>1455</v>
      </c>
      <c r="E329" s="29"/>
      <c r="F329" s="29"/>
    </row>
    <row r="330" spans="1:6" ht="16.5">
      <c r="A330" s="19">
        <v>322</v>
      </c>
      <c r="B330" s="86">
        <v>3167</v>
      </c>
      <c r="C330" s="19" t="s">
        <v>1381</v>
      </c>
      <c r="D330" s="87" t="s">
        <v>1455</v>
      </c>
      <c r="E330" s="29"/>
      <c r="F330" s="29"/>
    </row>
    <row r="331" spans="1:6" ht="16.5">
      <c r="A331" s="19">
        <v>323</v>
      </c>
      <c r="B331" s="86">
        <v>3168</v>
      </c>
      <c r="C331" s="19" t="s">
        <v>1382</v>
      </c>
      <c r="D331" s="87" t="s">
        <v>1455</v>
      </c>
      <c r="E331" s="29"/>
      <c r="F331" s="29"/>
    </row>
    <row r="332" spans="1:6" ht="16.5">
      <c r="A332" s="19">
        <v>324</v>
      </c>
      <c r="B332" s="86">
        <v>3174</v>
      </c>
      <c r="C332" s="19" t="s">
        <v>1383</v>
      </c>
      <c r="D332" s="87" t="s">
        <v>1455</v>
      </c>
      <c r="E332" s="29"/>
      <c r="F332" s="29"/>
    </row>
    <row r="333" spans="1:6" ht="16.5">
      <c r="A333" s="19">
        <v>325</v>
      </c>
      <c r="B333" s="86">
        <v>3189</v>
      </c>
      <c r="C333" s="19" t="s">
        <v>1384</v>
      </c>
      <c r="D333" s="87" t="s">
        <v>1455</v>
      </c>
      <c r="E333" s="29"/>
      <c r="F333" s="29"/>
    </row>
    <row r="334" spans="1:6" ht="16.5">
      <c r="A334" s="19">
        <v>326</v>
      </c>
      <c r="B334" s="86">
        <v>3190</v>
      </c>
      <c r="C334" s="19" t="s">
        <v>1385</v>
      </c>
      <c r="D334" s="87" t="s">
        <v>1455</v>
      </c>
      <c r="E334" s="29"/>
      <c r="F334" s="29"/>
    </row>
    <row r="335" spans="1:6" ht="16.5">
      <c r="A335" s="19">
        <v>327</v>
      </c>
      <c r="B335" s="86">
        <v>3191</v>
      </c>
      <c r="C335" s="19" t="s">
        <v>1386</v>
      </c>
      <c r="D335" s="87" t="s">
        <v>1455</v>
      </c>
      <c r="E335" s="29"/>
      <c r="F335" s="29"/>
    </row>
    <row r="336" spans="1:6" ht="16.5">
      <c r="A336" s="19">
        <v>328</v>
      </c>
      <c r="B336" s="86">
        <v>3198</v>
      </c>
      <c r="C336" s="54" t="s">
        <v>1387</v>
      </c>
      <c r="D336" s="87" t="s">
        <v>1455</v>
      </c>
      <c r="E336" s="29"/>
      <c r="F336" s="29"/>
    </row>
    <row r="337" spans="1:6" ht="16.5">
      <c r="A337" s="19">
        <v>329</v>
      </c>
      <c r="B337" s="86">
        <v>3199</v>
      </c>
      <c r="C337" s="19" t="s">
        <v>1388</v>
      </c>
      <c r="D337" s="87" t="s">
        <v>1455</v>
      </c>
      <c r="E337" s="29"/>
      <c r="F337" s="29"/>
    </row>
    <row r="338" spans="1:6" ht="16.5">
      <c r="A338" s="19">
        <v>330</v>
      </c>
      <c r="B338" s="86">
        <v>3200</v>
      </c>
      <c r="C338" s="19" t="s">
        <v>1389</v>
      </c>
      <c r="D338" s="87" t="s">
        <v>1455</v>
      </c>
      <c r="E338" s="29"/>
      <c r="F338" s="29"/>
    </row>
    <row r="339" spans="1:6" ht="16.5">
      <c r="A339" s="19">
        <v>331</v>
      </c>
      <c r="B339" s="86">
        <v>3201</v>
      </c>
      <c r="C339" s="19" t="s">
        <v>1390</v>
      </c>
      <c r="D339" s="87" t="s">
        <v>1455</v>
      </c>
      <c r="E339" s="29"/>
      <c r="F339" s="29"/>
    </row>
    <row r="340" spans="1:6" ht="33">
      <c r="A340" s="19">
        <v>332</v>
      </c>
      <c r="B340" s="86">
        <v>3203</v>
      </c>
      <c r="C340" s="19" t="s">
        <v>1391</v>
      </c>
      <c r="D340" s="87" t="s">
        <v>1455</v>
      </c>
      <c r="E340" s="29"/>
      <c r="F340" s="29"/>
    </row>
    <row r="341" spans="1:6" ht="16.5">
      <c r="A341" s="19">
        <v>333</v>
      </c>
      <c r="B341" s="86">
        <v>3250</v>
      </c>
      <c r="C341" s="19" t="s">
        <v>1392</v>
      </c>
      <c r="D341" s="87" t="s">
        <v>1455</v>
      </c>
      <c r="E341" s="29"/>
      <c r="F341" s="29"/>
    </row>
    <row r="342" spans="1:6" ht="16.5">
      <c r="A342" s="19">
        <v>334</v>
      </c>
      <c r="B342" s="86">
        <v>3251</v>
      </c>
      <c r="C342" s="19" t="s">
        <v>1393</v>
      </c>
      <c r="D342" s="87" t="s">
        <v>1454</v>
      </c>
      <c r="E342" s="29"/>
      <c r="F342" s="29"/>
    </row>
    <row r="343" spans="1:6" ht="16.5">
      <c r="A343" s="19">
        <v>335</v>
      </c>
      <c r="B343" s="86">
        <v>3252</v>
      </c>
      <c r="C343" s="19" t="s">
        <v>1394</v>
      </c>
      <c r="D343" s="87" t="s">
        <v>1455</v>
      </c>
      <c r="E343" s="29"/>
      <c r="F343" s="29"/>
    </row>
    <row r="344" spans="1:6" ht="16.5">
      <c r="A344" s="19">
        <v>336</v>
      </c>
      <c r="B344" s="86">
        <v>3270</v>
      </c>
      <c r="C344" s="19" t="s">
        <v>1395</v>
      </c>
      <c r="D344" s="87" t="s">
        <v>1455</v>
      </c>
      <c r="E344" s="29"/>
      <c r="F344" s="29"/>
    </row>
    <row r="345" spans="1:6" ht="16.5">
      <c r="A345" s="19">
        <v>337</v>
      </c>
      <c r="B345" s="86">
        <v>3286</v>
      </c>
      <c r="C345" s="19" t="s">
        <v>1396</v>
      </c>
      <c r="D345" s="87" t="s">
        <v>1455</v>
      </c>
      <c r="E345" s="29"/>
      <c r="F345" s="29"/>
    </row>
    <row r="346" spans="1:6" ht="16.5">
      <c r="A346" s="19">
        <v>338</v>
      </c>
      <c r="B346" s="86">
        <v>3287</v>
      </c>
      <c r="C346" s="19" t="s">
        <v>1397</v>
      </c>
      <c r="D346" s="87" t="s">
        <v>1455</v>
      </c>
      <c r="E346" s="29"/>
      <c r="F346" s="29"/>
    </row>
    <row r="347" spans="1:6" ht="16.5">
      <c r="A347" s="19">
        <v>339</v>
      </c>
      <c r="B347" s="86">
        <v>3314</v>
      </c>
      <c r="C347" s="54" t="s">
        <v>1398</v>
      </c>
      <c r="D347" s="87" t="s">
        <v>1455</v>
      </c>
      <c r="E347" s="29"/>
      <c r="F347" s="29"/>
    </row>
    <row r="348" spans="1:6" ht="16.5">
      <c r="A348" s="19">
        <v>340</v>
      </c>
      <c r="B348" s="86">
        <v>3316</v>
      </c>
      <c r="C348" s="54" t="s">
        <v>1399</v>
      </c>
      <c r="D348" s="87" t="s">
        <v>1455</v>
      </c>
      <c r="E348" s="29"/>
      <c r="F348" s="29"/>
    </row>
    <row r="349" spans="1:6" ht="16.5">
      <c r="A349" s="19">
        <v>341</v>
      </c>
      <c r="B349" s="86">
        <v>3321</v>
      </c>
      <c r="C349" s="19" t="s">
        <v>1400</v>
      </c>
      <c r="D349" s="87" t="s">
        <v>1455</v>
      </c>
      <c r="E349" s="29"/>
      <c r="F349" s="29"/>
    </row>
    <row r="350" spans="1:6" ht="16.5">
      <c r="A350" s="19">
        <v>342</v>
      </c>
      <c r="B350" s="86">
        <v>3328</v>
      </c>
      <c r="C350" s="19" t="s">
        <v>1401</v>
      </c>
      <c r="D350" s="87" t="s">
        <v>1455</v>
      </c>
      <c r="E350" s="29"/>
      <c r="F350" s="29"/>
    </row>
    <row r="351" spans="1:6" ht="16.5">
      <c r="A351" s="19">
        <v>343</v>
      </c>
      <c r="B351" s="86">
        <v>3346</v>
      </c>
      <c r="C351" s="19" t="s">
        <v>1402</v>
      </c>
      <c r="D351" s="87" t="s">
        <v>1455</v>
      </c>
      <c r="E351" s="29"/>
      <c r="F351" s="29"/>
    </row>
    <row r="352" spans="1:6" ht="16.5">
      <c r="A352" s="19">
        <v>344</v>
      </c>
      <c r="B352" s="86">
        <v>3348</v>
      </c>
      <c r="C352" s="19" t="s">
        <v>1403</v>
      </c>
      <c r="D352" s="87" t="s">
        <v>1455</v>
      </c>
      <c r="E352" s="29"/>
      <c r="F352" s="29"/>
    </row>
    <row r="353" spans="1:6" ht="16.5">
      <c r="A353" s="19">
        <v>345</v>
      </c>
      <c r="B353" s="86">
        <v>3364</v>
      </c>
      <c r="C353" s="19" t="s">
        <v>1404</v>
      </c>
      <c r="D353" s="87" t="s">
        <v>1455</v>
      </c>
      <c r="E353" s="29"/>
      <c r="F353" s="29"/>
    </row>
    <row r="354" spans="1:6" ht="16.5">
      <c r="A354" s="19">
        <v>346</v>
      </c>
      <c r="B354" s="86">
        <v>3380</v>
      </c>
      <c r="C354" s="19" t="s">
        <v>1405</v>
      </c>
      <c r="D354" s="87" t="s">
        <v>1455</v>
      </c>
      <c r="E354" s="29"/>
      <c r="F354" s="29"/>
    </row>
    <row r="355" spans="1:6" ht="33">
      <c r="A355" s="19">
        <v>347</v>
      </c>
      <c r="B355" s="86">
        <v>3381</v>
      </c>
      <c r="C355" s="19" t="s">
        <v>1406</v>
      </c>
      <c r="D355" s="87" t="s">
        <v>1455</v>
      </c>
      <c r="E355" s="29"/>
      <c r="F355" s="29"/>
    </row>
    <row r="356" spans="1:6" ht="16.5">
      <c r="A356" s="19">
        <v>348</v>
      </c>
      <c r="B356" s="86">
        <v>3382</v>
      </c>
      <c r="C356" s="19" t="s">
        <v>1407</v>
      </c>
      <c r="D356" s="87" t="s">
        <v>1455</v>
      </c>
      <c r="E356" s="29"/>
      <c r="F356" s="29"/>
    </row>
    <row r="357" spans="1:6" ht="16.5">
      <c r="A357" s="19">
        <v>349</v>
      </c>
      <c r="B357" s="86">
        <v>3383</v>
      </c>
      <c r="C357" s="19" t="s">
        <v>1408</v>
      </c>
      <c r="D357" s="87" t="s">
        <v>1455</v>
      </c>
      <c r="E357" s="29"/>
      <c r="F357" s="29"/>
    </row>
    <row r="358" spans="1:6" ht="16.5">
      <c r="A358" s="19">
        <v>350</v>
      </c>
      <c r="B358" s="86">
        <v>3384</v>
      </c>
      <c r="C358" s="19" t="s">
        <v>1409</v>
      </c>
      <c r="D358" s="87" t="s">
        <v>1455</v>
      </c>
      <c r="E358" s="29"/>
      <c r="F358" s="29"/>
    </row>
    <row r="359" spans="1:6" ht="16.5">
      <c r="A359" s="19">
        <v>351</v>
      </c>
      <c r="B359" s="86">
        <v>3397</v>
      </c>
      <c r="C359" s="19" t="s">
        <v>1410</v>
      </c>
      <c r="D359" s="87" t="s">
        <v>1455</v>
      </c>
      <c r="E359" s="29"/>
      <c r="F359" s="29"/>
    </row>
    <row r="360" spans="1:6" ht="16.5">
      <c r="A360" s="19">
        <v>352</v>
      </c>
      <c r="B360" s="86">
        <v>3578</v>
      </c>
      <c r="C360" s="54" t="s">
        <v>1411</v>
      </c>
      <c r="D360" s="87" t="s">
        <v>1455</v>
      </c>
      <c r="E360" s="29"/>
      <c r="F360" s="29"/>
    </row>
    <row r="361" spans="1:6" ht="33">
      <c r="A361" s="19">
        <v>353</v>
      </c>
      <c r="B361" s="86">
        <v>3579</v>
      </c>
      <c r="C361" s="19" t="s">
        <v>1412</v>
      </c>
      <c r="D361" s="87" t="s">
        <v>1455</v>
      </c>
      <c r="E361" s="29"/>
      <c r="F361" s="29"/>
    </row>
    <row r="362" spans="1:6" ht="33">
      <c r="A362" s="19">
        <v>354</v>
      </c>
      <c r="B362" s="86">
        <v>3580</v>
      </c>
      <c r="C362" s="19" t="s">
        <v>1413</v>
      </c>
      <c r="D362" s="87" t="s">
        <v>1455</v>
      </c>
      <c r="E362" s="29"/>
      <c r="F362" s="29"/>
    </row>
    <row r="363" spans="1:6" ht="16.5">
      <c r="A363" s="19">
        <v>355</v>
      </c>
      <c r="B363" s="86">
        <v>3581</v>
      </c>
      <c r="C363" s="54" t="s">
        <v>1414</v>
      </c>
      <c r="D363" s="87" t="s">
        <v>1455</v>
      </c>
      <c r="E363" s="29"/>
      <c r="F363" s="29"/>
    </row>
    <row r="364" spans="1:6" ht="16.5">
      <c r="A364" s="19">
        <v>356</v>
      </c>
      <c r="B364" s="86">
        <v>3582</v>
      </c>
      <c r="C364" s="19" t="s">
        <v>1415</v>
      </c>
      <c r="D364" s="87" t="s">
        <v>1455</v>
      </c>
      <c r="E364" s="29"/>
      <c r="F364" s="29"/>
    </row>
    <row r="365" spans="1:6" ht="16.5">
      <c r="A365" s="19">
        <v>357</v>
      </c>
      <c r="B365" s="86">
        <v>3584</v>
      </c>
      <c r="C365" s="19" t="s">
        <v>1416</v>
      </c>
      <c r="D365" s="87" t="s">
        <v>1455</v>
      </c>
      <c r="E365" s="29"/>
      <c r="F365" s="29"/>
    </row>
    <row r="366" spans="1:6" ht="16.5">
      <c r="A366" s="19">
        <v>358</v>
      </c>
      <c r="B366" s="86">
        <v>3598</v>
      </c>
      <c r="C366" s="19" t="s">
        <v>1417</v>
      </c>
      <c r="D366" s="87" t="s">
        <v>1455</v>
      </c>
      <c r="E366" s="29"/>
      <c r="F366" s="29"/>
    </row>
    <row r="367" spans="1:6" ht="16.5">
      <c r="A367" s="19">
        <v>359</v>
      </c>
      <c r="B367" s="86">
        <v>3709</v>
      </c>
      <c r="C367" s="19" t="s">
        <v>1418</v>
      </c>
      <c r="D367" s="87" t="s">
        <v>1455</v>
      </c>
      <c r="E367" s="29"/>
      <c r="F367" s="29"/>
    </row>
    <row r="368" spans="1:6" ht="16.5">
      <c r="A368" s="19">
        <v>360</v>
      </c>
      <c r="B368" s="86">
        <v>3710</v>
      </c>
      <c r="C368" s="19" t="s">
        <v>1419</v>
      </c>
      <c r="D368" s="87" t="s">
        <v>1455</v>
      </c>
      <c r="E368" s="29"/>
      <c r="F368" s="29"/>
    </row>
    <row r="369" spans="1:6" ht="16.5">
      <c r="A369" s="19">
        <v>361</v>
      </c>
      <c r="B369" s="86">
        <v>3711</v>
      </c>
      <c r="C369" s="19" t="s">
        <v>1420</v>
      </c>
      <c r="D369" s="87" t="s">
        <v>1455</v>
      </c>
      <c r="E369" s="29"/>
      <c r="F369" s="29"/>
    </row>
    <row r="370" spans="1:6" ht="16.5">
      <c r="A370" s="19">
        <v>362</v>
      </c>
      <c r="B370" s="86">
        <v>3719</v>
      </c>
      <c r="C370" s="19" t="s">
        <v>1421</v>
      </c>
      <c r="D370" s="87" t="s">
        <v>1455</v>
      </c>
      <c r="E370" s="29"/>
      <c r="F370" s="29"/>
    </row>
    <row r="371" spans="1:6" ht="33">
      <c r="A371" s="19">
        <v>363</v>
      </c>
      <c r="B371" s="86">
        <v>3883</v>
      </c>
      <c r="C371" s="19" t="s">
        <v>0</v>
      </c>
      <c r="D371" s="87" t="s">
        <v>1455</v>
      </c>
      <c r="E371" s="29"/>
      <c r="F371" s="29"/>
    </row>
    <row r="372" spans="1:6" ht="16.5">
      <c r="A372" s="74"/>
      <c r="B372" s="75"/>
      <c r="C372" s="13" t="s">
        <v>1</v>
      </c>
      <c r="D372" s="81"/>
      <c r="E372" s="82"/>
      <c r="F372" s="83"/>
    </row>
    <row r="373" spans="1:6" ht="16.5">
      <c r="A373" s="19">
        <v>364</v>
      </c>
      <c r="B373" s="86">
        <v>4460</v>
      </c>
      <c r="C373" s="19" t="s">
        <v>2</v>
      </c>
      <c r="D373" s="87" t="s">
        <v>1455</v>
      </c>
      <c r="E373" s="29"/>
      <c r="F373" s="29"/>
    </row>
    <row r="374" spans="1:6" ht="16.5">
      <c r="A374" s="19">
        <v>365</v>
      </c>
      <c r="B374" s="86">
        <v>4465</v>
      </c>
      <c r="C374" s="19" t="s">
        <v>3</v>
      </c>
      <c r="D374" s="87" t="s">
        <v>1455</v>
      </c>
      <c r="E374" s="29"/>
      <c r="F374" s="29"/>
    </row>
    <row r="375" spans="1:6" ht="16.5">
      <c r="A375" s="19">
        <v>366</v>
      </c>
      <c r="B375" s="86">
        <v>4466</v>
      </c>
      <c r="C375" s="19" t="s">
        <v>4</v>
      </c>
      <c r="D375" s="87" t="s">
        <v>1455</v>
      </c>
      <c r="E375" s="29"/>
      <c r="F375" s="29"/>
    </row>
    <row r="376" spans="1:6" ht="16.5">
      <c r="A376" s="19">
        <v>367</v>
      </c>
      <c r="B376" s="86">
        <v>4467</v>
      </c>
      <c r="C376" s="19" t="s">
        <v>5</v>
      </c>
      <c r="D376" s="87" t="s">
        <v>1455</v>
      </c>
      <c r="E376" s="29"/>
      <c r="F376" s="29"/>
    </row>
    <row r="377" spans="1:6" ht="16.5">
      <c r="A377" s="19">
        <v>368</v>
      </c>
      <c r="B377" s="86">
        <v>4760</v>
      </c>
      <c r="C377" s="19" t="s">
        <v>6</v>
      </c>
      <c r="D377" s="87" t="s">
        <v>1455</v>
      </c>
      <c r="E377" s="29"/>
      <c r="F377" s="29"/>
    </row>
    <row r="378" spans="1:6" ht="16.5">
      <c r="A378" s="19">
        <v>369</v>
      </c>
      <c r="B378" s="86">
        <v>4770</v>
      </c>
      <c r="C378" s="19" t="s">
        <v>7</v>
      </c>
      <c r="D378" s="87" t="s">
        <v>1455</v>
      </c>
      <c r="E378" s="29"/>
      <c r="F378" s="29"/>
    </row>
    <row r="379" spans="1:6" ht="16.5">
      <c r="A379" s="91"/>
      <c r="B379" s="266" t="s">
        <v>825</v>
      </c>
      <c r="C379" s="243"/>
      <c r="D379" s="261">
        <f>COUNTA(B6:B378)</f>
        <v>369</v>
      </c>
      <c r="E379" s="262"/>
      <c r="F379" s="263"/>
    </row>
    <row r="380" spans="1:6" ht="16.5" customHeight="1">
      <c r="A380" s="91"/>
      <c r="B380" s="182" t="s">
        <v>2230</v>
      </c>
      <c r="C380" s="183"/>
      <c r="D380" s="254">
        <f>COUNTIF($D$6:$F$378,"A")</f>
        <v>0</v>
      </c>
      <c r="E380" s="255"/>
      <c r="F380" s="256"/>
    </row>
    <row r="381" spans="1:6" ht="16.5" customHeight="1">
      <c r="A381" s="91"/>
      <c r="B381" s="182" t="s">
        <v>2231</v>
      </c>
      <c r="C381" s="183"/>
      <c r="D381" s="254">
        <f>COUNTIF($D$6:$F$378,"B")</f>
        <v>3</v>
      </c>
      <c r="E381" s="255"/>
      <c r="F381" s="256"/>
    </row>
    <row r="382" spans="1:6" ht="16.5" customHeight="1">
      <c r="A382" s="91"/>
      <c r="B382" s="252" t="s">
        <v>2232</v>
      </c>
      <c r="C382" s="253"/>
      <c r="D382" s="254">
        <f>COUNTIF($D$6:$F$378,"C")</f>
        <v>366</v>
      </c>
      <c r="E382" s="255"/>
      <c r="F382" s="256"/>
    </row>
    <row r="383" spans="1:6" ht="16.5" customHeight="1">
      <c r="A383" s="91"/>
      <c r="B383" s="252" t="s">
        <v>2233</v>
      </c>
      <c r="C383" s="253"/>
      <c r="D383" s="254">
        <f>COUNTIF($D$6:$F$378,"D")</f>
        <v>0</v>
      </c>
      <c r="E383" s="255"/>
      <c r="F383" s="256"/>
    </row>
    <row r="384" spans="1:6" ht="16.5" customHeight="1">
      <c r="A384" s="91"/>
      <c r="B384" s="257" t="s">
        <v>731</v>
      </c>
      <c r="C384" s="258"/>
      <c r="D384" s="193">
        <f>COUNTIF($D$6:$F$378,"PĐB")+COUNTIF($D$6:$F$378,"P1")+COUNTIF($D$6:$F$378,"TĐB")+COUNTIF($D$6:$F$378,"T1")</f>
        <v>26</v>
      </c>
      <c r="E384" s="193"/>
      <c r="F384" s="193"/>
    </row>
    <row r="385" spans="1:6" ht="16.5" customHeight="1">
      <c r="A385" s="91"/>
      <c r="B385" s="259" t="s">
        <v>734</v>
      </c>
      <c r="C385" s="260"/>
      <c r="D385" s="192">
        <f>COUNTIF($D$6:$F$378,"P2")+COUNTIF($D$6:$F$378,"P3")+COUNTIF($D$6:$F$378,"T2")+COUNTIF($D$6:$F$378,"T3")</f>
        <v>29</v>
      </c>
      <c r="E385" s="192"/>
      <c r="F385" s="192"/>
    </row>
    <row r="386" spans="1:6" ht="16.5" customHeight="1">
      <c r="A386" s="91"/>
      <c r="B386" s="259" t="s">
        <v>723</v>
      </c>
      <c r="C386" s="260"/>
      <c r="D386" s="192">
        <f>D379-SUM(D384:D385)</f>
        <v>314</v>
      </c>
      <c r="E386" s="192"/>
      <c r="F386" s="192"/>
    </row>
  </sheetData>
  <sheetProtection/>
  <mergeCells count="23">
    <mergeCell ref="B386:C386"/>
    <mergeCell ref="A3:A4"/>
    <mergeCell ref="A1:F1"/>
    <mergeCell ref="A2:F2"/>
    <mergeCell ref="B379:C379"/>
    <mergeCell ref="B380:C380"/>
    <mergeCell ref="D380:F380"/>
    <mergeCell ref="D386:F386"/>
    <mergeCell ref="B3:B4"/>
    <mergeCell ref="C3:C4"/>
    <mergeCell ref="D3:D4"/>
    <mergeCell ref="E3:F3"/>
    <mergeCell ref="D379:F379"/>
    <mergeCell ref="B381:C381"/>
    <mergeCell ref="D381:F381"/>
    <mergeCell ref="B382:C382"/>
    <mergeCell ref="B383:C383"/>
    <mergeCell ref="D382:F382"/>
    <mergeCell ref="D383:F383"/>
    <mergeCell ref="D384:F384"/>
    <mergeCell ref="D385:F385"/>
    <mergeCell ref="B384:C384"/>
    <mergeCell ref="B385:C385"/>
  </mergeCells>
  <printOptions horizontalCentered="1"/>
  <pageMargins left="0.31496062992125984" right="0.31496062992125984" top="0.7480314960629921" bottom="0.5511811023622047" header="0.31496062992125984" footer="0.11811023622047245"/>
  <pageSetup horizontalDpi="600" verticalDpi="600" orientation="portrait" paperSize="9" r:id="rId1"/>
  <headerFooter>
    <oddFooter>&amp;L&amp;"+,đậm"&amp;10IX. GÂY MÊ HỒI SỨC&amp;C&amp;"+,thường"&amp;10TTYT HUYỆN HỒNG DÂN&amp;R&amp;"+,thường"&amp;10Trang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bstrong</dc:creator>
  <cp:keywords/>
  <dc:description/>
  <cp:lastModifiedBy>BHXH</cp:lastModifiedBy>
  <cp:lastPrinted>2019-11-23T04:06:40Z</cp:lastPrinted>
  <dcterms:created xsi:type="dcterms:W3CDTF">2014-06-18T02:14:48Z</dcterms:created>
  <dcterms:modified xsi:type="dcterms:W3CDTF">2019-11-25T00:17:44Z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